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PLCKDTBS và thu hồi KPTU2021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<sst xmlns="http://schemas.openxmlformats.org/spreadsheetml/2006/main" count="55" uniqueCount="42">
  <si>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</si>
  <si>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</si>
  <si>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</si>
  <si>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</si>
  <si>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</si>
  <si>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</si>
  <si>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</si>
  <si>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</si>
  <si>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</si>
  <si>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</si>
  <si>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</si>
  <si>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</si>
  <si>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</si>
  <si>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</si>
  <si>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</si>
  <si>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</si>
  <si>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</si>
  <si>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</si>
  <si>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Thanh Liêm</t>
  </si>
  <si>
    <t>Kho bạc huyện Thanh Liêm</t>
  </si>
  <si>
    <t>Trung tâm Y tế Thị xã Duy Tiên</t>
  </si>
  <si>
    <t xml:space="preserve">Kho bạc Thị xã Duy tiên </t>
  </si>
  <si>
    <t>Trung tâm Y tế huyện Kim Bảng</t>
  </si>
  <si>
    <t>Kho bạc huyện Kim Bảng</t>
  </si>
  <si>
    <t>Trung tâm Y tế huyện Lý Nhân</t>
  </si>
  <si>
    <t>Kho bạc huyện Lý Nhân</t>
  </si>
  <si>
    <t>Bệnh viện lao và bệnh phổi</t>
  </si>
  <si>
    <t>Bệnh viện Y học cổ truyền</t>
  </si>
  <si>
    <t>Bệnh viện đa khoa tỉnh</t>
  </si>
  <si>
    <t>Trung tâm Kiểm soát bênh tật</t>
  </si>
  <si>
    <t>130-131</t>
  </si>
  <si>
    <t>Bệnh viện Tâm thần</t>
  </si>
  <si>
    <t>Trường Cao đẳng Y tế</t>
  </si>
  <si>
    <t>070-093</t>
  </si>
  <si>
    <t>Trung tâm Y tế TP Phủ Lý</t>
  </si>
  <si>
    <t>Đơn vị tính: 1000 VNĐ</t>
  </si>
  <si>
    <t>bệnh tật</t>
  </si>
  <si>
    <t>Thu hồi kinh phí đã cấp tạm ứng trong  năm 2021</t>
  </si>
  <si>
    <t>CHUYỂN SỐ KINH PHÍ ĐÃ CẤP TẠM ỨNG THÀNH SỐ CẤP PHÁT CHÍNH THỨC</t>
  </si>
  <si>
    <t xml:space="preserve"> DỰ TOÁN BỔ SUNG KINH PHÍ NĂM 2022 ĐƯỢC CẤP ĐÃ PHÂN BỔ CHO CÁC ĐƠN VỊ VÀ THU HỒI </t>
  </si>
  <si>
    <t>Kèm theo Quyết định số       /QĐ-SYT ngày   tháng 01 năm 2023 của  Sở Y tế tỉnh Hà Nam</t>
  </si>
  <si>
    <t>Cấp bổ sung kinh phí năm 2022 theo QĐ 44/QĐ-UBND ngày 06/01/2023 của UBND tỉnh và QĐ số 17/QĐ-SYT ngày 11/01/2023 của Sở Y tế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</si>
</sst>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4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20" borderId="6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3" fontId="33" fillId="0" borderId="1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31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4.7109375" style="4" customWidth="1"/>
    <col min="2" max="2" width="31.00390625" style="4" customWidth="1"/>
    <col min="3" max="3" width="10.00390625" style="4" customWidth="1"/>
    <col min="4" max="4" width="9.57421875" style="4" customWidth="1"/>
    <col min="5" max="5" width="11.57421875" style="4" customWidth="1"/>
    <col min="6" max="6" width="9.8515625" style="4" customWidth="1"/>
    <col min="7" max="7" width="12.00390625" style="4" customWidth="1"/>
    <col min="8" max="8" width="13.28125" style="4" customWidth="1"/>
    <col min="9" max="9" width="9.421875" style="4" customWidth="1"/>
    <col min="10" max="10" width="11.57421875" style="4" customWidth="1"/>
    <col min="11" max="11" width="23.28125" style="4" customWidth="1"/>
    <col min="12" max="12" width="9.140625" style="5" customWidth="1"/>
    <col min="13" max="13" width="15.7109375" style="5" customWidth="1"/>
    <col min="14" max="14" width="11.00390625" style="5" customWidth="1"/>
    <col min="15" max="15" width="11.140625" style="5" customWidth="1"/>
    <col min="16" max="16384" width="9.140625" style="5" customWidth="1"/>
  </cols>
  <sheetData>
    <row r="1" spans="1:11" ht="31.5" customHeight="1">
      <c r="A1" s="3" t="s">
        <v>2</v>
      </c>
      <c r="B1" s="3"/>
      <c r="J1" s="21"/>
      <c r="K1" s="21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7"/>
      <c r="M3" s="7"/>
      <c r="N3" s="7"/>
    </row>
    <row r="4" spans="1:14" ht="23.25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7"/>
      <c r="M4" s="7"/>
      <c r="N4" s="7"/>
    </row>
    <row r="5" spans="1:14" ht="21.75" customHeight="1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8"/>
      <c r="M5" s="8"/>
      <c r="N5" s="8"/>
    </row>
    <row r="6" spans="2:11" ht="26.25" customHeight="1">
      <c r="B6" s="9" t="s">
        <v>4</v>
      </c>
      <c r="C6" s="9"/>
      <c r="D6" s="9"/>
      <c r="J6" s="22" t="s">
        <v>35</v>
      </c>
      <c r="K6" s="23"/>
    </row>
    <row r="7" spans="1:11" ht="83.25" customHeight="1">
      <c r="A7" s="47" t="s">
        <v>0</v>
      </c>
      <c r="B7" s="47" t="s">
        <v>5</v>
      </c>
      <c r="C7" s="47" t="s">
        <v>6</v>
      </c>
      <c r="D7" s="47" t="s">
        <v>7</v>
      </c>
      <c r="E7" s="44" t="s">
        <v>37</v>
      </c>
      <c r="F7" s="45"/>
      <c r="G7" s="46"/>
      <c r="H7" s="44" t="s">
        <v>41</v>
      </c>
      <c r="I7" s="45"/>
      <c r="J7" s="46"/>
      <c r="K7" s="47" t="s">
        <v>8</v>
      </c>
    </row>
    <row r="8" spans="1:11" ht="104.25" customHeight="1">
      <c r="A8" s="48"/>
      <c r="B8" s="48"/>
      <c r="C8" s="48"/>
      <c r="D8" s="48"/>
      <c r="E8" s="18" t="s">
        <v>9</v>
      </c>
      <c r="F8" s="17" t="s">
        <v>10</v>
      </c>
      <c r="G8" s="17" t="s">
        <v>11</v>
      </c>
      <c r="H8" s="18" t="s">
        <v>9</v>
      </c>
      <c r="I8" s="17" t="s">
        <v>10</v>
      </c>
      <c r="J8" s="17" t="s">
        <v>11</v>
      </c>
      <c r="K8" s="48"/>
    </row>
    <row r="9" spans="1:11" s="10" customFormat="1" ht="24" customHeight="1">
      <c r="A9" s="24"/>
      <c r="B9" s="25" t="s">
        <v>12</v>
      </c>
      <c r="C9" s="26"/>
      <c r="D9" s="26"/>
      <c r="E9" s="43">
        <f>F9+G9</f>
        <v>9081645</v>
      </c>
      <c r="F9" s="19">
        <f>SUM(F14:F25)</f>
        <v>0</v>
      </c>
      <c r="G9" s="43">
        <f>SUM(G14:G25)</f>
        <v>9081645</v>
      </c>
      <c r="H9" s="43">
        <f>I9+J9</f>
        <v>9081645</v>
      </c>
      <c r="I9" s="19">
        <f>SUM(I14:I25)</f>
        <v>0</v>
      </c>
      <c r="J9" s="43">
        <f>SUM(J14:J25)</f>
        <v>9081645</v>
      </c>
      <c r="K9" s="40"/>
    </row>
    <row r="10" spans="1:11" ht="18" customHeight="1" hidden="1">
      <c r="A10" s="27">
        <v>1</v>
      </c>
      <c r="B10" s="28" t="s">
        <v>13</v>
      </c>
      <c r="C10" s="28" t="s">
        <v>1</v>
      </c>
      <c r="D10" s="28">
        <v>1052002</v>
      </c>
      <c r="E10" s="28"/>
      <c r="F10" s="28"/>
      <c r="G10" s="28"/>
      <c r="H10" s="28">
        <v>340015</v>
      </c>
      <c r="I10" s="28"/>
      <c r="J10" s="28">
        <v>340015</v>
      </c>
      <c r="K10" s="29" t="s">
        <v>14</v>
      </c>
    </row>
    <row r="11" spans="1:11" ht="18" customHeight="1" hidden="1">
      <c r="A11" s="27"/>
      <c r="B11" s="28"/>
      <c r="C11" s="28"/>
      <c r="D11" s="30"/>
      <c r="E11" s="28"/>
      <c r="F11" s="28"/>
      <c r="G11" s="28"/>
      <c r="H11" s="28"/>
      <c r="I11" s="28"/>
      <c r="J11" s="28"/>
      <c r="K11" s="27"/>
    </row>
    <row r="12" spans="1:11" ht="18" customHeight="1" hidden="1">
      <c r="A12" s="27"/>
      <c r="B12" s="28"/>
      <c r="C12" s="28"/>
      <c r="D12" s="30"/>
      <c r="E12" s="28">
        <f>F12+G12</f>
        <v>0</v>
      </c>
      <c r="F12" s="28"/>
      <c r="G12" s="28"/>
      <c r="H12" s="28">
        <f>J12</f>
        <v>0</v>
      </c>
      <c r="I12" s="28"/>
      <c r="J12" s="28"/>
      <c r="K12" s="5"/>
    </row>
    <row r="13" spans="1:11" ht="18" customHeight="1" hidden="1">
      <c r="A13" s="27"/>
      <c r="B13" s="28"/>
      <c r="C13" s="28"/>
      <c r="D13" s="30"/>
      <c r="E13" s="28">
        <f>F13+G13</f>
        <v>0</v>
      </c>
      <c r="F13" s="28"/>
      <c r="G13" s="28"/>
      <c r="H13" s="28">
        <f>J13</f>
        <v>0</v>
      </c>
      <c r="I13" s="28"/>
      <c r="J13" s="28"/>
      <c r="K13" s="5"/>
    </row>
    <row r="14" spans="1:11" ht="18" customHeight="1">
      <c r="A14" s="12">
        <v>1</v>
      </c>
      <c r="B14" s="13" t="s">
        <v>28</v>
      </c>
      <c r="C14" s="12" t="s">
        <v>1</v>
      </c>
      <c r="D14" s="20">
        <v>1051999</v>
      </c>
      <c r="E14" s="28">
        <f>F14+G14</f>
        <v>1513362</v>
      </c>
      <c r="F14" s="31"/>
      <c r="G14" s="31">
        <f>1384557+128805</f>
        <v>1513362</v>
      </c>
      <c r="H14" s="28">
        <f>I14+J14</f>
        <v>1513362</v>
      </c>
      <c r="I14" s="31"/>
      <c r="J14" s="31">
        <f>1384557+128805</f>
        <v>1513362</v>
      </c>
      <c r="K14" s="49" t="s">
        <v>15</v>
      </c>
    </row>
    <row r="15" spans="1:11" ht="18" customHeight="1">
      <c r="A15" s="15">
        <v>2</v>
      </c>
      <c r="B15" s="14" t="s">
        <v>29</v>
      </c>
      <c r="C15" s="15" t="s">
        <v>30</v>
      </c>
      <c r="D15" s="16">
        <v>1126343</v>
      </c>
      <c r="E15" s="28">
        <f aca="true" t="shared" si="0" ref="E15:E25">F15+G15</f>
        <v>1032890</v>
      </c>
      <c r="F15" s="31"/>
      <c r="G15" s="31">
        <v>1032890</v>
      </c>
      <c r="H15" s="28">
        <f aca="true" t="shared" si="1" ref="H15:H25">I15+J15</f>
        <v>1032890</v>
      </c>
      <c r="I15" s="31"/>
      <c r="J15" s="31">
        <v>1032890</v>
      </c>
      <c r="K15" s="50"/>
    </row>
    <row r="16" spans="1:11" ht="18" customHeight="1">
      <c r="A16" s="15">
        <v>3</v>
      </c>
      <c r="B16" s="14" t="s">
        <v>26</v>
      </c>
      <c r="C16" s="15" t="s">
        <v>1</v>
      </c>
      <c r="D16" s="16">
        <v>1052001</v>
      </c>
      <c r="E16" s="28">
        <f t="shared" si="0"/>
        <v>360063</v>
      </c>
      <c r="F16" s="31"/>
      <c r="G16" s="31">
        <v>360063</v>
      </c>
      <c r="H16" s="28">
        <f t="shared" si="1"/>
        <v>360063</v>
      </c>
      <c r="I16" s="31"/>
      <c r="J16" s="31">
        <v>360063</v>
      </c>
      <c r="K16" s="50"/>
    </row>
    <row r="17" spans="1:11" ht="18" customHeight="1">
      <c r="A17" s="15">
        <v>4</v>
      </c>
      <c r="B17" s="14" t="s">
        <v>31</v>
      </c>
      <c r="C17" s="15" t="s">
        <v>1</v>
      </c>
      <c r="D17" s="16">
        <v>1052000</v>
      </c>
      <c r="E17" s="28">
        <f t="shared" si="0"/>
        <v>25950</v>
      </c>
      <c r="F17" s="31"/>
      <c r="G17" s="31">
        <v>25950</v>
      </c>
      <c r="H17" s="28">
        <f t="shared" si="1"/>
        <v>25950</v>
      </c>
      <c r="I17" s="31"/>
      <c r="J17" s="31">
        <v>25950</v>
      </c>
      <c r="K17" s="50"/>
    </row>
    <row r="18" spans="1:11" ht="18" customHeight="1">
      <c r="A18" s="15">
        <v>5</v>
      </c>
      <c r="B18" s="14" t="s">
        <v>27</v>
      </c>
      <c r="C18" s="15" t="s">
        <v>1</v>
      </c>
      <c r="D18" s="16">
        <v>1060718</v>
      </c>
      <c r="E18" s="28">
        <f t="shared" si="0"/>
        <v>136827</v>
      </c>
      <c r="F18" s="31"/>
      <c r="G18" s="31">
        <v>136827</v>
      </c>
      <c r="H18" s="28">
        <f t="shared" si="1"/>
        <v>136827</v>
      </c>
      <c r="I18" s="31"/>
      <c r="J18" s="31">
        <v>136827</v>
      </c>
      <c r="K18" s="50"/>
    </row>
    <row r="19" spans="1:11" ht="18" customHeight="1">
      <c r="A19" s="15">
        <v>6</v>
      </c>
      <c r="B19" s="14" t="s">
        <v>32</v>
      </c>
      <c r="C19" s="15" t="s">
        <v>33</v>
      </c>
      <c r="D19" s="16">
        <v>1051761</v>
      </c>
      <c r="E19" s="28">
        <f t="shared" si="0"/>
        <v>23100</v>
      </c>
      <c r="F19" s="31"/>
      <c r="G19" s="31">
        <v>23100</v>
      </c>
      <c r="H19" s="28">
        <f t="shared" si="1"/>
        <v>23100</v>
      </c>
      <c r="I19" s="31"/>
      <c r="J19" s="31">
        <v>23100</v>
      </c>
      <c r="K19" s="50"/>
    </row>
    <row r="20" spans="1:11" ht="18" customHeight="1">
      <c r="A20" s="15">
        <v>7</v>
      </c>
      <c r="B20" s="14" t="s">
        <v>34</v>
      </c>
      <c r="C20" s="15" t="s">
        <v>30</v>
      </c>
      <c r="D20" s="16">
        <v>1051760</v>
      </c>
      <c r="E20" s="28">
        <f t="shared" si="0"/>
        <v>1156386</v>
      </c>
      <c r="F20" s="31"/>
      <c r="G20" s="31">
        <v>1156386</v>
      </c>
      <c r="H20" s="28">
        <f t="shared" si="1"/>
        <v>1156386</v>
      </c>
      <c r="I20" s="31"/>
      <c r="J20" s="31">
        <v>1156386</v>
      </c>
      <c r="K20" s="51"/>
    </row>
    <row r="21" spans="1:11" ht="18" customHeight="1">
      <c r="A21" s="15">
        <v>8</v>
      </c>
      <c r="B21" s="14" t="s">
        <v>16</v>
      </c>
      <c r="C21" s="15" t="s">
        <v>30</v>
      </c>
      <c r="D21" s="16">
        <v>1051902</v>
      </c>
      <c r="E21" s="28">
        <f>F21+G21</f>
        <v>982685</v>
      </c>
      <c r="F21" s="31"/>
      <c r="G21" s="31">
        <v>982685</v>
      </c>
      <c r="H21" s="28">
        <f>I21+J21</f>
        <v>982685</v>
      </c>
      <c r="I21" s="31"/>
      <c r="J21" s="31">
        <v>982685</v>
      </c>
      <c r="K21" s="41" t="s">
        <v>17</v>
      </c>
    </row>
    <row r="22" spans="1:11" ht="18" customHeight="1">
      <c r="A22" s="15">
        <v>9</v>
      </c>
      <c r="B22" s="14" t="s">
        <v>18</v>
      </c>
      <c r="C22" s="15" t="s">
        <v>30</v>
      </c>
      <c r="D22" s="16">
        <v>1051899</v>
      </c>
      <c r="E22" s="28">
        <f>F22+G22</f>
        <v>1305032</v>
      </c>
      <c r="F22" s="31"/>
      <c r="G22" s="31">
        <v>1305032</v>
      </c>
      <c r="H22" s="28">
        <f>I22+J22</f>
        <v>1305032</v>
      </c>
      <c r="I22" s="31"/>
      <c r="J22" s="31">
        <v>1305032</v>
      </c>
      <c r="K22" s="41" t="s">
        <v>19</v>
      </c>
    </row>
    <row r="23" spans="1:11" ht="18" customHeight="1">
      <c r="A23" s="15">
        <v>10</v>
      </c>
      <c r="B23" s="14" t="s">
        <v>20</v>
      </c>
      <c r="C23" s="15" t="s">
        <v>30</v>
      </c>
      <c r="D23" s="16">
        <v>1051897</v>
      </c>
      <c r="E23" s="28">
        <f>F23+G23</f>
        <v>986800</v>
      </c>
      <c r="F23" s="31"/>
      <c r="G23" s="31">
        <v>986800</v>
      </c>
      <c r="H23" s="28">
        <f>I23+J23</f>
        <v>986800</v>
      </c>
      <c r="I23" s="31"/>
      <c r="J23" s="31">
        <v>986800</v>
      </c>
      <c r="K23" s="41" t="s">
        <v>21</v>
      </c>
    </row>
    <row r="24" spans="1:11" ht="18" customHeight="1">
      <c r="A24" s="15">
        <v>11</v>
      </c>
      <c r="B24" s="14" t="s">
        <v>22</v>
      </c>
      <c r="C24" s="15" t="s">
        <v>30</v>
      </c>
      <c r="D24" s="16">
        <v>1051900</v>
      </c>
      <c r="E24" s="28">
        <f>F24+G24</f>
        <v>1085100</v>
      </c>
      <c r="F24" s="31"/>
      <c r="G24" s="31">
        <v>1085100</v>
      </c>
      <c r="H24" s="28">
        <f>I24+J24</f>
        <v>1085100</v>
      </c>
      <c r="I24" s="31"/>
      <c r="J24" s="31">
        <v>1085100</v>
      </c>
      <c r="K24" s="41" t="s">
        <v>23</v>
      </c>
    </row>
    <row r="25" spans="1:11" ht="18" customHeight="1">
      <c r="A25" s="15">
        <v>12</v>
      </c>
      <c r="B25" s="14" t="s">
        <v>24</v>
      </c>
      <c r="C25" s="15" t="s">
        <v>30</v>
      </c>
      <c r="D25" s="16">
        <v>1051901</v>
      </c>
      <c r="E25" s="28">
        <f t="shared" si="0"/>
        <v>473450</v>
      </c>
      <c r="F25" s="31"/>
      <c r="G25" s="31">
        <v>473450</v>
      </c>
      <c r="H25" s="28">
        <f t="shared" si="1"/>
        <v>473450</v>
      </c>
      <c r="I25" s="31"/>
      <c r="J25" s="31">
        <v>473450</v>
      </c>
      <c r="K25" s="41" t="s">
        <v>25</v>
      </c>
    </row>
    <row r="26" spans="1:11" ht="18.75" customHeight="1">
      <c r="A26" s="32"/>
      <c r="B26" s="33"/>
      <c r="C26" s="32"/>
      <c r="D26" s="34"/>
      <c r="E26" s="33"/>
      <c r="F26" s="33"/>
      <c r="G26" s="33"/>
      <c r="H26" s="33"/>
      <c r="I26" s="33"/>
      <c r="J26" s="33"/>
      <c r="K26" s="42"/>
    </row>
    <row r="27" spans="1:11" ht="18" customHeight="1" hidden="1">
      <c r="A27" s="35"/>
      <c r="B27" s="36" t="s">
        <v>36</v>
      </c>
      <c r="C27" s="37"/>
      <c r="D27" s="38"/>
      <c r="E27" s="39"/>
      <c r="F27" s="39"/>
      <c r="G27" s="39"/>
      <c r="H27" s="39">
        <f>I27+J27</f>
        <v>0</v>
      </c>
      <c r="I27" s="39"/>
      <c r="J27" s="39"/>
      <c r="K27" s="35"/>
    </row>
    <row r="28" spans="2:4" ht="18.75" customHeight="1">
      <c r="B28" s="11"/>
      <c r="C28" s="11"/>
      <c r="D28" s="11"/>
    </row>
    <row r="29" spans="8:10" ht="25.5" customHeight="1">
      <c r="H29" s="52"/>
      <c r="I29" s="52"/>
      <c r="J29" s="52"/>
    </row>
    <row r="30" ht="18.75" customHeight="1"/>
  </sheetData>
  <mergeCells count="12">
    <mergeCell ref="A3:K3"/>
    <mergeCell ref="A4:K4"/>
    <mergeCell ref="A5:K5"/>
    <mergeCell ref="A7:A8"/>
    <mergeCell ref="B7:B8"/>
    <mergeCell ref="C7:C8"/>
    <mergeCell ref="D7:D8"/>
    <mergeCell ref="E7:G7"/>
    <mergeCell ref="H7:J7"/>
    <mergeCell ref="K7:K8"/>
    <mergeCell ref="K14:K20"/>
    <mergeCell ref="H29:J29"/>
  </mergeCells>
  <printOptions/>
  <pageMargins left="0.24" right="0.2" top="0.17" bottom="0.26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2023-01-19T04:10:05Z</cp:lastPrinted>
  <dcterms:created xsi:type="dcterms:W3CDTF">2004-04-07T08:07:54Z</dcterms:created>
  <dcterms:modified xsi:type="dcterms:W3CDTF">2023-01-19T04:10:52Z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