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Nham\Thầu\Thầu 2021\Các giấy tờ từ lúc bán hồ sơ\tài chính\danh sách các mặt hàng đạt gửi các nhóm chấm nhập giá\"/>
    </mc:Choice>
  </mc:AlternateContent>
  <bookViews>
    <workbookView xWindow="-120" yWindow="-120" windowWidth="20730" windowHeight="11160"/>
  </bookViews>
  <sheets>
    <sheet name="ds đề nghị trung thầu (2)" sheetId="12" r:id="rId1"/>
  </sheets>
  <definedNames>
    <definedName name="_xlnm._FilterDatabase" localSheetId="0" hidden="1">'ds đề nghị trung thầu (2)'!$A$7:$AF$94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96" i="12" l="1"/>
  <c r="AE95" i="12"/>
  <c r="AE9" i="12" l="1"/>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8" i="12"/>
</calcChain>
</file>

<file path=xl/sharedStrings.xml><?xml version="1.0" encoding="utf-8"?>
<sst xmlns="http://schemas.openxmlformats.org/spreadsheetml/2006/main" count="1097" uniqueCount="582">
  <si>
    <t>STT</t>
  </si>
  <si>
    <t>Tên thuốc</t>
  </si>
  <si>
    <t>Nước sản xuất</t>
  </si>
  <si>
    <t>Tên hoạt chất</t>
  </si>
  <si>
    <t>Nồng độ, hàm lượng</t>
  </si>
  <si>
    <t>Đường dùng, dạng bào chế</t>
  </si>
  <si>
    <t>Quy cách</t>
  </si>
  <si>
    <t>Hạn dùng</t>
  </si>
  <si>
    <t xml:space="preserve">GĐKLH hoặc GPNK </t>
  </si>
  <si>
    <t>Nhóm thuốc dự thầu</t>
  </si>
  <si>
    <t>Cơ sở sản xuất</t>
  </si>
  <si>
    <t>Đơn vị tính</t>
  </si>
  <si>
    <t>Uống, Viên nang cứng</t>
  </si>
  <si>
    <t>36 tháng</t>
  </si>
  <si>
    <t>Việt Nam</t>
  </si>
  <si>
    <t>Viên</t>
  </si>
  <si>
    <t>Kim tiền thảo</t>
  </si>
  <si>
    <t>24 tháng</t>
  </si>
  <si>
    <t>Hộp 1 chai 125ml</t>
  </si>
  <si>
    <t>30 tháng</t>
  </si>
  <si>
    <t>Chai</t>
  </si>
  <si>
    <t>Thuốc ho bổ phế chỉ khái lộ</t>
  </si>
  <si>
    <t>VD-31660-19</t>
  </si>
  <si>
    <t>Gói</t>
  </si>
  <si>
    <t>Hộp 10 vỉ x 10 viên</t>
  </si>
  <si>
    <t>Gói 5g</t>
  </si>
  <si>
    <t>Uống, Viên nén bao phim</t>
  </si>
  <si>
    <t>Hộp 5 vỉ x 20 viên</t>
  </si>
  <si>
    <t>VD-33856-19</t>
  </si>
  <si>
    <t>Công ty TNHH Vạn Xuân</t>
  </si>
  <si>
    <t>Bạch tật lê, Bạch thược, Câu kỷ tử, Cúc hoa vàng, Mẫu đơn bì, Đương quy, Hoài sơn, Phục linh, Thục địa, Sơn thù, Thạch quyết minh, Trạch tả</t>
  </si>
  <si>
    <t xml:space="preserve">Hộp 10 vỉ x 10 viên </t>
  </si>
  <si>
    <t>Uống, viên hoàn cứng</t>
  </si>
  <si>
    <t>Atiliver Diệp hạ châu</t>
  </si>
  <si>
    <t>Diệp hạ châu đắng, Xuyên tâm liên, Bồ công anh, Cỏ mực</t>
  </si>
  <si>
    <t>800mg + 200mg
+ 200mg + 200mg</t>
  </si>
  <si>
    <t>VD-22167-15</t>
  </si>
  <si>
    <t xml:space="preserve">Công ty cổ phần dược phẩm Khang Minh </t>
  </si>
  <si>
    <t>Công ty Cổ phần Đầu tư Quốc tế Việt Á</t>
  </si>
  <si>
    <t>Thuốc cam Hàng Bạc gia truyền Tùng Lộc</t>
  </si>
  <si>
    <t>Nhân sâm, Đảng sâm, Bạch linh, Bạch truật, Cam thảo, Ý dĩ, Hoài sơn, Khiếm thực, Liên nhục, Mạch nha, Sử quân tử, Sơn tra, Thần khúc, Cốc tinh thảo, Ô tặc cốt, Bạch biển đậu.</t>
  </si>
  <si>
    <t xml:space="preserve">0,5g + 1g 
+ 0,7g + 0,6g 
+ 0,45g + 0,5g
+ 0,55g + 0,3g 
+ 1,2g + 0,5g
+ 0,4g + 0,5g
+ 0,2g + 0,12g
+ 0,17g + 0,31g </t>
  </si>
  <si>
    <t>Uống, Thuốc bột uống</t>
  </si>
  <si>
    <t xml:space="preserve">Hộp 10 gói × 8 gam </t>
  </si>
  <si>
    <t>VD-27501-17</t>
  </si>
  <si>
    <t xml:space="preserve">Công ty cổ phần dược Quốc tế Tùng Lộc </t>
  </si>
  <si>
    <t>Gói 8g</t>
  </si>
  <si>
    <t xml:space="preserve"> Cam Tùng Lộc</t>
  </si>
  <si>
    <t>Cát lâm sâm, Đảng sâm, Bạch linh, Bạch truật, Cam thảo, Ý dĩ, Hoài sơn, Khiếm thực, Liên nhục, Mạch nha, Sử quân tử, Sơn tra, Thần khúc, Cốc tinh thảo, Ô tặc cốt, Bạch biển đậu.</t>
  </si>
  <si>
    <t xml:space="preserve">6g +12g 
+ 8,4g + 7,2g 
+ 5,4g + 6g
+ 6,6g + 3,6g
+ 14,4g + 6g 
+ 4,8g + 6g
+ 2,4g + 1,44g
 + 2,04g + 3,72g </t>
  </si>
  <si>
    <t>Uống, Siro</t>
  </si>
  <si>
    <t>Hộp 1 chai 120ml</t>
  </si>
  <si>
    <t>VD-28532-17</t>
  </si>
  <si>
    <t>Chai 120ml</t>
  </si>
  <si>
    <t xml:space="preserve">Công ty CPDP Hà Nam </t>
  </si>
  <si>
    <t xml:space="preserve">Công ty cổ phần dược phẩm Hà Nam </t>
  </si>
  <si>
    <t>Viên kim tiền thảo trạch tả</t>
  </si>
  <si>
    <t>Kim tiền thảo, Trạch tả</t>
  </si>
  <si>
    <t>3g,3g</t>
  </si>
  <si>
    <t>Hộp 10 gói 5g</t>
  </si>
  <si>
    <t>VD-31661-19</t>
  </si>
  <si>
    <t>Thanh nhiệt tiêu độc LiverGood</t>
  </si>
  <si>
    <t xml:space="preserve">Nhân trần, Bồ công anh, Cúc hoa, Kim ngân hoa,Cam thảo, Actiso. </t>
  </si>
  <si>
    <t>1000mg, 670mg, 340mg, 340mg, 125mg, 670mg.</t>
  </si>
  <si>
    <t>Hộp 3 vỉ x 10 viên nang</t>
  </si>
  <si>
    <t>VD-28943-18</t>
  </si>
  <si>
    <t>Hoàn phong thấp</t>
  </si>
  <si>
    <t>Hy thiêm, Ngưu tất, Quế chi, Cẩu tích, Sinh địa, Ngũ gia bì.</t>
  </si>
  <si>
    <t>1,05g, 0,9g, 0,21g, 0,75g, 0,23g, 0,59g</t>
  </si>
  <si>
    <t>Hộp 10 gói x 5g hoàn cứng</t>
  </si>
  <si>
    <t>V626-H12-10 ( Có gia hạn)</t>
  </si>
  <si>
    <t>Bạch linh, Cát cánh, Tỳ bà diệp/Tỳ bà, Tang Bạch bì, Ma hoàng, Thiên môn đông/Mạch môn, Bạc hà/Lá bạc hà, Bán hạ chế, Bách bộ, Mơ muối/Ô mai, Cam thảo, Bạch phàn, Tinh dầu bạc hà/menthol,</t>
  </si>
  <si>
    <t>0,720g+ 1,366g+ 3,600g+ 2,500g+ 0,525g+ 0,966g+ 2,330g+ 1,670g+ 3,733g+ 1,625g+ 0,473g+ 0,166g+ 0,100g.</t>
  </si>
  <si>
    <t>Siro thuốc</t>
  </si>
  <si>
    <t>Hộp 1 chai 100ml</t>
  </si>
  <si>
    <t>Lọ 100
ml</t>
  </si>
  <si>
    <t>Bạch linh, Cát cánh, Tỳ bà diệp/Tỳ bà, Tang Bạch bì, Ma hoàng, Thiên môn đông/Mạch môn, Bạc hà/Lá bạc hà, Bán hạ chế, Bách bộ, Mơ muối/Ô mai, Cam thảo, Bạch phàn, Tinh dầu bạc hà/menthol, (Bàng sa).</t>
  </si>
  <si>
    <t>0,900g+ 1,708g+ 4,500g+ 3,125g+ 0,656g+ 1,208g+ 2,912g+ 2,088g+ 4,666g+ 2,301g+ 0,591g+ 0,208g.</t>
  </si>
  <si>
    <t>Chai 125 ml</t>
  </si>
  <si>
    <t>Viên ngậm bổ phế chỉ khái lộ</t>
  </si>
  <si>
    <t>36,0mg + 68,5mg + 130,0mg+ 75,0mg + 26,5mg + 50,0mg + 65,0mg + 60,0mg + 70,0mg + 60,0mg + 25,0mg + 8,0mg + 2,5mg.</t>
  </si>
  <si>
    <t>Uống, Viên</t>
  </si>
  <si>
    <t>Hộp 2 vỉ x 12 viên nén ngậm</t>
  </si>
  <si>
    <t>VD-31662-19</t>
  </si>
  <si>
    <t>Phyllantol</t>
  </si>
  <si>
    <t>Diệp hạ châu, 
Hoàng bá,  
Mộc hương, 
Quế nhục,  
Tam thất.</t>
  </si>
  <si>
    <t xml:space="preserve">1800mg; 500mg; 50mg; 50mg; 1500mg; </t>
  </si>
  <si>
    <t xml:space="preserve">Uống, Viên nang </t>
  </si>
  <si>
    <t>Hộp 10 vỉ x vỉ 10 viên</t>
  </si>
  <si>
    <t>V45 - H12 -13;  CV gia hạn SĐK số: 166/ YDCT-QLD ngày 05/03/2021</t>
  </si>
  <si>
    <t xml:space="preserve"> Việt Nam </t>
  </si>
  <si>
    <t>nhóm 2</t>
  </si>
  <si>
    <t xml:space="preserve"> Công ty TNHH Vạn Xuân</t>
  </si>
  <si>
    <t>Hamov</t>
  </si>
  <si>
    <t>Ngưu tất, 
Nghệ, 
Hoa hòe, 
Bạch truật</t>
  </si>
  <si>
    <t>150mg; 150mg;  150mg; 300mg</t>
  </si>
  <si>
    <t>VD-32486-19</t>
  </si>
  <si>
    <t>Công ty Cổ phần Dược phẩm Trung ương 3</t>
  </si>
  <si>
    <t xml:space="preserve">Công ty Cổ phần Dược phẩm Trung ương 3
</t>
  </si>
  <si>
    <t>Bổ mắt tw3</t>
  </si>
  <si>
    <t>Bạch linh; Cúc hoa vàng; Cao đặt dược liệu (tương đương: Thục địa; Sơn thù; Hoài sơn; Trạch tả; Mẫu đơn bì; Câu kỷ tử)</t>
  </si>
  <si>
    <t>125mg; 125mg; (250mg; 150mg; 150mg; 125mg; 125mg; 125mg) 370mg</t>
  </si>
  <si>
    <t>Uống, Viên nang cứng.</t>
  </si>
  <si>
    <t>Hộp 3 vỉ x 10 viên; Hộp 5 vỉ x 10 viên nang cứng.</t>
  </si>
  <si>
    <t>VD-26300-17</t>
  </si>
  <si>
    <t>Chorlatcyn</t>
  </si>
  <si>
    <t>Astiso, Cao mật lợn khô, Tỏi, than hoạt tính</t>
  </si>
  <si>
    <t>125mg, 50mg, 50mg, 25mg</t>
  </si>
  <si>
    <t>Hộp 4 vỉ x 10 viên</t>
  </si>
  <si>
    <t xml:space="preserve"> 36 tháng</t>
  </si>
  <si>
    <t>GC-269-17</t>
  </si>
  <si>
    <t>Công ty Cổ phần Dược  Trung ương  Mediplantex</t>
  </si>
  <si>
    <t xml:space="preserve">Công ty Cổ phần Dược Medi Miền Bắc
</t>
  </si>
  <si>
    <t>Công ty cổ phần thương mại  dược VTYT Khải Hà</t>
  </si>
  <si>
    <t>Phong thấp Khải Hà</t>
  </si>
  <si>
    <t>Độc hoạt, Phòng phong, Tang ký sinh,Tế tân,Tần giao, Ngưu tất, Đỗ trọng, Quế chi, Xuyên khung, Sinh địa, Bạch thược, Đương quy, Đẳng sâm, Bạch linh, Cam thảo</t>
  </si>
  <si>
    <t>0,4g; 0,3g; 0,5g; 0,2g; 0,2g; 0,3g; 0,3g; 0,2g; 0,15g; 0,3g; 0,3g; 0,2g; 0,3g; 0,3g; 0,15g</t>
  </si>
  <si>
    <t>Uống, Viên hoàn cứng.</t>
  </si>
  <si>
    <t>Hộp 15 gói x 5g</t>
  </si>
  <si>
    <t>VD-28359-17</t>
  </si>
  <si>
    <t>Phong dan</t>
  </si>
  <si>
    <t>Cao khô hỗn hợp dược liệu( tương ứng với: Tục đoạn, Phòng phong , Hy thiêm, Độc hoạt, Tần giao , Đương quy, Ngưu tất , Thiên niên kiện , Hoàng kỳ , Đỗ trọng , Bạch thược , Xuyên khung ) ; Bột mã tiền chế</t>
  </si>
  <si>
    <t>500mg; 500mg; 500mg; 400mg; 400mg; 300mg; 300mg; 300mg; 300mg; 200mg; 300mg; 300mg; 40mg</t>
  </si>
  <si>
    <t xml:space="preserve"> Hộp 3 vỉ x 10 viên </t>
  </si>
  <si>
    <t>VD-26637-17</t>
  </si>
  <si>
    <t>Tumegas</t>
  </si>
  <si>
    <t>Nghệ vàng</t>
  </si>
  <si>
    <t>4,5g/15ml</t>
  </si>
  <si>
    <t>Uống. Thuốc gel</t>
  </si>
  <si>
    <t>Hộp 10 gói x 15ml thuốc gel</t>
  </si>
  <si>
    <t>VD-25590-16</t>
  </si>
  <si>
    <t>Công ty Cổ phần Dược  Hà Tĩnh</t>
  </si>
  <si>
    <t>Bổ tỳ TW</t>
  </si>
  <si>
    <t>Đẳng sâm, Hoàng kỳ, Đương quy, Bạch truật, Thăng ma, Sài hồ, Trần bì, Cam thảo, Sinh khương, Đại táo</t>
  </si>
  <si>
    <t>0,5g; 1,67g; 0,33g; 0,5g; 0,5g; 0,5g; 0,5g; 0,5g; 0,2g; 1,7g.</t>
  </si>
  <si>
    <t>Uống. Siro</t>
  </si>
  <si>
    <t>Hộp 20 ống x 10ml siro</t>
  </si>
  <si>
    <t>VD-25410-16</t>
  </si>
  <si>
    <t>Ống</t>
  </si>
  <si>
    <t xml:space="preserve">Mediphylamin </t>
  </si>
  <si>
    <t>Bột bèo hoa dâu</t>
  </si>
  <si>
    <t>250 mg</t>
  </si>
  <si>
    <t>VD-24351-16
Gia hạn số: 6900e/QLD -ĐK ngày 26/4/2021</t>
  </si>
  <si>
    <t>SỞ Y TẾ HÀ NAM</t>
  </si>
  <si>
    <t>Gói thầu số 2: Thuốc dược liệu, thuốc cổ truyền</t>
  </si>
  <si>
    <t>STT MT</t>
  </si>
  <si>
    <t>Tioga</t>
  </si>
  <si>
    <t xml:space="preserve">Mỗi viên chứa 162 mg cao khô dược liệu tương đương: Cao đặc Actiso 
Sài đất
Thương nhĩ tử 
Kim ngân hoa 
Hạ khô thảo </t>
  </si>
  <si>
    <t xml:space="preserve">
33,33mg
1,0g
0,34g
0,25g
0,17g</t>
  </si>
  <si>
    <t>Uống
Viên bao đường</t>
  </si>
  <si>
    <t>Hộp 2 vỉ x 20 viên</t>
  </si>
  <si>
    <t>VD-29197-18</t>
  </si>
  <si>
    <t>Chi nhánh Công ty CPDP Trường Thọ
Việt Nam</t>
  </si>
  <si>
    <t>Nhóm 2</t>
  </si>
  <si>
    <t xml:space="preserve"> Công ty cổ phần dược phẩm Trường Thọ</t>
  </si>
  <si>
    <t>Bổ gan P/H</t>
  </si>
  <si>
    <t>Cao đặc Diệp hạ châu (tương tương 1,25g Diệp hạ châu); Cao đặc Bồ bồ (tương đương với 1g Bồ bồ); Cao đặc Chi tử (tương đương với 0,25g Chi tử).</t>
  </si>
  <si>
    <t>125mg (1,25g); 100mg (1g); 25mg (0,25g).</t>
  </si>
  <si>
    <t>Uống, Viên nén bao đường</t>
  </si>
  <si>
    <t xml:space="preserve">Hộp 5 vỉ x 20 viên </t>
  </si>
  <si>
    <t>VD-24998-16 (kèm CV 748/YDCT-QLD ngày 20/7/2021)</t>
  </si>
  <si>
    <t xml:space="preserve"> Công ty TNHH Đông Dược Phúc Hưng</t>
  </si>
  <si>
    <t>Thấp khớp hoàn P/H</t>
  </si>
  <si>
    <t>Mỗi gói 5g chứa:Cao đặc Tần giao (tương đương 1g Tần giao); Cao đặc Đỗ trọng (tương đương 1g Đỗ trọng); Cao đặc Ngưu tất (tương đương 1g Ngưu tất); Cao đặc Độc hoạt (tương đương 1g Độc hoạt); Bột Phòng phong; Bột Xuyên khung;  Bột Tục đoạn; Bột Hoàng kỳ; Bột Bạch thược; Bột Đương quy; Bột Phục linh; Bột Cam thảo; Bột Thiên niên kiện.</t>
  </si>
  <si>
    <t>0,1g (1g); 0,1g (1g); 0,15g (1g); 0,12g (1g); 0,5g; 0,5g; 0,5g; 0,5g; 0,5g; 0,5g; 0,4g; 0,4g; 0,4g.</t>
  </si>
  <si>
    <t>Uống, Viên hoàn cứng</t>
  </si>
  <si>
    <t xml:space="preserve">Hộp 10 gói x 5g </t>
  </si>
  <si>
    <t>VD-25448-16 (Kèm CV gia hạn 1002/YDCT-QLD ngày 23/9/2021)</t>
  </si>
  <si>
    <t>Siro Bổ tỳ P/H</t>
  </si>
  <si>
    <t>Mỗi 100ml siro chứa cao lỏng dược liệu chiết từ: Đảng sâm; Bạch linh; Bạch truật; Cát cánh; Mạch nha; Cam thảo; Long nhãn; Trần bì; Liên nhục; Sa nhân; Sử quân tử; Bán hạ.</t>
  </si>
  <si>
    <t>15g; 10g; 15g; 12g; 10g; 6g; 6g; 4g; 4g; 4g; 4g; 4g.</t>
  </si>
  <si>
    <t>Uống, Siro thuốc</t>
  </si>
  <si>
    <t>Hộp 1 lọ x 100ml</t>
  </si>
  <si>
    <t>VD-24999-16</t>
  </si>
  <si>
    <t>Lọ 100ml</t>
  </si>
  <si>
    <t>Đại tràng hoàn P/H</t>
  </si>
  <si>
    <t>Mỗi gói 4g hoàn cứng chứa: Bột Bạch truật; Bột Hoàng liên; Bột Hoài sơn; Bột Hoàng đằng; Bột Mộc hương; Bột Bạch linh; Bột Sa nhân; Bột Bạch thược; Bột Trần bì; Cao đặc Cam thảo (tương ứng với 0,4g Cam thảo); Cao đặc Đảng sâm (tương ứng với 733mg Đảng sâm).</t>
  </si>
  <si>
    <t>0,65g; 0,54g; 0,42g; 0,4g; 0,35g; 0,35g; 0,35g; 0,35g; 0,25g; 0,04g (0,4g); 0,22g (733mg).</t>
  </si>
  <si>
    <t xml:space="preserve">Hộp 10 gói x 4g </t>
  </si>
  <si>
    <t>VD-25946-16</t>
  </si>
  <si>
    <t>Gói 4g</t>
  </si>
  <si>
    <t>Hoạt huyết Phúc Hưng</t>
  </si>
  <si>
    <t>Bột Đương quy; Cao đặc dược liệu ( tương đương với Thục địa 400mg; Ngưu tất 400mg; Xuyên khung 300mg; Ích mẫu 300mg).</t>
  </si>
  <si>
    <t>120mg; 240mg (400mg, 400mg, 300mg, 300mg)</t>
  </si>
  <si>
    <t xml:space="preserve">Hộp 2 vỉ  x 20 viên </t>
  </si>
  <si>
    <t>VD-24511-16</t>
  </si>
  <si>
    <t>Panaxanti</t>
  </si>
  <si>
    <t>Sài hồ, Tiền hồ, Xuyên khung, Chỉ xác, Khương hoạt, Độc hoạt, Phục linh, Cát cánh, Đảng sâm, Cam thảo</t>
  </si>
  <si>
    <t>260mg;260mg;195mg;195mg;260mg;260mg;260mg;260mg;130mg;130mg</t>
  </si>
  <si>
    <t>Uống,Viên nang cứng</t>
  </si>
  <si>
    <t>Hộp 2 vỉ, 3 vỉ x 10 viên, hộp 1 chai 30 viên, 50 viên, 60 viên</t>
  </si>
  <si>
    <t>VD-31249-18</t>
  </si>
  <si>
    <t>Công ty cổ phần dược phẩm Việt (Đông Dược Việt)</t>
  </si>
  <si>
    <t>Công ty cổ phần dược phẩm Hà Nam Ninh</t>
  </si>
  <si>
    <t>Cynaphytol</t>
  </si>
  <si>
    <t>Actiso</t>
  </si>
  <si>
    <t>Cao khô Actiso (tương đương với 4g lá tươi actiso) 0,16g</t>
  </si>
  <si>
    <t>Uống,Viên  bao đường</t>
  </si>
  <si>
    <t>VD-24104-16 (gia hạn số 15879e/QLD-ĐK ngày 6/9/2021)</t>
  </si>
  <si>
    <t>Công ty cổ phần dược Lâm Đồng - LADOPHAR</t>
  </si>
  <si>
    <t>Kahagan New</t>
  </si>
  <si>
    <t xml:space="preserve"> Actiso + Rau đắng đất + Bìm bìm biếc</t>
  </si>
  <si>
    <t>Cao đặc actiso (tương đương actiso 900mg) 100mg + cao đặc rau đắng đất (tương đương rau đắng đất 600mg) 75mg; cao đặc bìm bìm (tương đương bìm bìm biếc 75mg) 7,5mg</t>
  </si>
  <si>
    <t>Uống,Viên nén bao phim</t>
  </si>
  <si>
    <t>VD-33789-19</t>
  </si>
  <si>
    <t>Công ty cổ phần thương mại dược VTYT Khải Hà</t>
  </si>
  <si>
    <t>Gaphyton S</t>
  </si>
  <si>
    <t>Cao đặc Actiso, cao đặc rau đắng đất, cao đặc bìm bìm biếc</t>
  </si>
  <si>
    <t>100mg+75mg+7,5mg</t>
  </si>
  <si>
    <t>Uống,Viên nang mềm</t>
  </si>
  <si>
    <t>Hộp 3 vỉ x 10 viên, hộp 10 vỉ x 10 viên</t>
  </si>
  <si>
    <t>VD-25857-16 (gia hạn số 1001/YDC-QLD ngày 23/9/2021)</t>
  </si>
  <si>
    <t>Công ty cổ phần dược vật tư y tế Hải Dương</t>
  </si>
  <si>
    <t xml:space="preserve">Viên </t>
  </si>
  <si>
    <t>Kenmag</t>
  </si>
  <si>
    <t>Diếp cá, Rau má.</t>
  </si>
  <si>
    <t>Hộp 3 vỉ, 6 vỉ, 10 vỉ x 10 viên. Hộp 12 vỉ, 20 vỉ x 5 viên. Chai 100 viên, 200 viên, 500 viên</t>
  </si>
  <si>
    <t>VD-25253-16+thẻ kho trong hồ sơ</t>
  </si>
  <si>
    <t>Công ty cổ phần Dược phẩm Phương Đông-chi nhánh 1</t>
  </si>
  <si>
    <t>Kim tiền thảo HM</t>
  </si>
  <si>
    <t>Cao Đặc Kim Tiền Thảo (10:1) (Tương đương với 6g kim tiền thảo) 600mg</t>
  </si>
  <si>
    <t>Uống,Thuốc cốm</t>
  </si>
  <si>
    <t>Hộp 21 gói x 2g</t>
  </si>
  <si>
    <t>VD-27237-17</t>
  </si>
  <si>
    <t>Công ty Cổ phần Dược Vật tư y tế Hải Dương</t>
  </si>
  <si>
    <t>Gói 2g</t>
  </si>
  <si>
    <t>Kim tiền thảo bài thạch</t>
  </si>
  <si>
    <t>Kim tiền thảo, Chỉ thực, Nhân trần, Hậu phác, Hoàng cầm, Bạch mao căn, Nghệ, Binh lang, Mộc hương, Đại hoàng.</t>
  </si>
  <si>
    <t>1000mg,100mg,250mg,100mg,150mg,500mg,250mg,100mg,100mg,50mg</t>
  </si>
  <si>
    <t>Hộp 1 lọ 100 viên</t>
  </si>
  <si>
    <t>Công ty TNHH dược phẩm Hà Thành</t>
  </si>
  <si>
    <t>Độc hoạt tang ký sinh</t>
  </si>
  <si>
    <t>Độc hoạt, Quế nhục, Phòng phong, Đương quy, Tế tân, Xuyên khung, Tần giao, Bạch thược, Tang ký sinh, Địa hoàng, Đỗ trọng, Ngưu tất, Bạch linh, Cam thảo, Nhân sâm</t>
  </si>
  <si>
    <t>225mg; 150mg; 150mg;150mg; 150mg;150mg; 150mg;150mg; 150mg;150mg;150mg;150mg; 150mg; 150mg;150mg</t>
  </si>
  <si>
    <t>Uống,Viên nén
 bao phim</t>
  </si>
  <si>
    <t>VD-32577-19</t>
  </si>
  <si>
    <t>Công ty Cổ phần Thương mại Dược VTYT Khải Hà</t>
  </si>
  <si>
    <t>Việt
 Nam</t>
  </si>
  <si>
    <t>Phong Tê Thấp</t>
  </si>
  <si>
    <t>Hà thủ ô đỏ chế, Thổ phục linh, Thương nhĩ tử, Hy Thiêm, Thiên niên kiện, Đương quy, Huyết giác, Phòng kỷ</t>
  </si>
  <si>
    <t>400mg + 400mg + 400mg + 800mg + 300mg + 300mg + 300mg + 400mg</t>
  </si>
  <si>
    <t>Hộp 10 vỉ x10 viên</t>
  </si>
  <si>
    <t>VD-31441-19</t>
  </si>
  <si>
    <t>Cơ sở nhận gia công: Chi nhánh công ty TNHH dược phẩm Sài Gòn tại Bình Dương</t>
  </si>
  <si>
    <t>Mã tiền chế, Đương qui, Đỗ trọng, Ngưu tất, Quế Chi, Độc hoạt, Thương truật, Thổ phục linh.</t>
  </si>
  <si>
    <t>14mg, 14mg, 14mg, 12mg, 8mg, 16mg, 16mg, 20mg</t>
  </si>
  <si>
    <t>Uống,Hoàn cứng</t>
  </si>
  <si>
    <t>Hộp 10 gói x 40 viên</t>
  </si>
  <si>
    <t>V323-H12-13 (gia hạn số 472/YDCT-QLD ngày 26/5/2021)</t>
  </si>
  <si>
    <t>Công ty cổ phần dược phẩm Hà Nam</t>
  </si>
  <si>
    <t>Quancardio</t>
  </si>
  <si>
    <t>Đan sâm, Tam thất, Borneol</t>
  </si>
  <si>
    <t>Cao khô đan sâm (tương ứng với đan sâm 17,5mg) 3,5mg; cao khô tam thất (tương ứng với tam thất 3,43mg)0,343mg; Borneol 0,2mg</t>
  </si>
  <si>
    <t>Uống,Viên hoàn nhỏ giọt</t>
  </si>
  <si>
    <t>Hộp 1 vỉ x 2 lọ x 100 viên</t>
  </si>
  <si>
    <t>VD-29091-18</t>
  </si>
  <si>
    <t>Công ty cổ phần dược phẩm Quảng Bình</t>
  </si>
  <si>
    <t>Hoạt huyết dưỡng não</t>
  </si>
  <si>
    <t>Đinh lăng, Bạch quả</t>
  </si>
  <si>
    <t>Cao đặc Đinh lăng (tương ứng Rễ cây Đinh lăng 1500 mg) 150 mg; Cao khô lá Bạch quả (tương ứng không ít hơn 1,2 mg Flavonoid toàn phần) 5 mg</t>
  </si>
  <si>
    <t>Uống,Viên nén bao đường</t>
  </si>
  <si>
    <t>VD-33076-19</t>
  </si>
  <si>
    <t>Hoạt huyết dưỡng não Đông dược Việt</t>
  </si>
  <si>
    <t>Địa long, Hoàng kỳ, Đương quy, Xích thược, Xuyên khung, Đào nhân, Hồng hoa.</t>
  </si>
  <si>
    <t>120mg, 1200mg, 240mg, 180mg, 120mg, 120mg, 120mg</t>
  </si>
  <si>
    <t>Hộp 2 vỉ, 3 vỉ x 10 viên, hộp chai 30 viên, 50 viên, 60 viên, 100 viên</t>
  </si>
  <si>
    <t>VD-33193-19</t>
  </si>
  <si>
    <t>Công ty cổ phần dược phẩm Việt (Đông dược việt)</t>
  </si>
  <si>
    <t>Bổ huyết ích não BDF</t>
  </si>
  <si>
    <t>Đương quy, Bạch quả</t>
  </si>
  <si>
    <t>Cao khô Đương quy (tương đương rễ Đương quy khô 600mg) 300mg; Cao khô bạch quả (tương đương lá Bạch quả 1,6g) 40mg</t>
  </si>
  <si>
    <t>Hộp 6 vỉ x 10 viên</t>
  </si>
  <si>
    <t>VD-27258-17</t>
  </si>
  <si>
    <t>Công ty cổ phần Dược-TTBYT Bình Định (Bidiphar)</t>
  </si>
  <si>
    <t>Dưỡng huyết an thần DHĐ</t>
  </si>
  <si>
    <t>Toan táo nhân, Tri mẫu, Phục linh, Xuyên khung, Cam thảo</t>
  </si>
  <si>
    <t>2,25g + 1,25g + 1,25g + 0,625g + 0,375g</t>
  </si>
  <si>
    <t>Hộp 6 vỉ, 10 vỉ x 10 viên</t>
  </si>
  <si>
    <t>VD-32697-19</t>
  </si>
  <si>
    <t xml:space="preserve"> Việt Nam</t>
  </si>
  <si>
    <t>Thập toàn đại bổ HĐ</t>
  </si>
  <si>
    <t>Đương quy, Bạch truật, Đảng sâm, Quế nhục, Thục địa, Cam thảo, Hoàng kỳ, Phục linh, Xuyên khung, Bạch thược</t>
  </si>
  <si>
    <t>110mg + 110mg + 160mg + 30mg + 160mg + 30mg + 110mg + 110mg + 80mg + 110mg</t>
  </si>
  <si>
    <t>Hộp 3 vỉ, 5 vỉ x 10 viên</t>
  </si>
  <si>
    <t>VD-21424-14 (gia hạn có hiệu lực 5 năm 165/QĐ-YHCT ngày 14/10/2021)</t>
  </si>
  <si>
    <t>Vạn xuân hộ não tâm</t>
  </si>
  <si>
    <t>Hoàng kỳ, Đào nhân, Hồng hoa, Địa long, Nhân sâm, Xuyên khung, Đương quy, Xích thược, Bạch thược.</t>
  </si>
  <si>
    <t>760mg,70mg,70mg,160mg,80mg,60mg,140mg,140mg,140mg</t>
  </si>
  <si>
    <t>Hộp 10 vỉ x 10 viên, hộp 1 chai 40 viên</t>
  </si>
  <si>
    <t>VD-32487-19</t>
  </si>
  <si>
    <t>Viên sáng mắt đông dược Việt</t>
  </si>
  <si>
    <t>135mg;135mg;135mg;135mg;135mg;135mg;180mg;135mg;360mg;180mg;180mg;135mg</t>
  </si>
  <si>
    <t>Hộp 2 vỉ, 3 vỉ x 10 viên. Hộp 1 chai 30 viên, 50 viên, 60 viên, 100 viên</t>
  </si>
  <si>
    <t>VD-32660-19</t>
  </si>
  <si>
    <t>Crila Forte</t>
  </si>
  <si>
    <t xml:space="preserve">Cao khô Trinh nữ hoàng cung  (tương đương 2,5mg alcaloid toàn phần) </t>
  </si>
  <si>
    <t>500mg</t>
  </si>
  <si>
    <t>Hộp 5 túi nhôm x 2 vỉ x 10 viên</t>
  </si>
  <si>
    <t>VD-24654-16 (kèm Cv gia hạn 6655e/QLD-ĐK ngày 22/4/2021)</t>
  </si>
  <si>
    <t>Công ty cổ phần dược phẩm Thiên Dược</t>
  </si>
  <si>
    <t>Công ty Cổ phần Dược phẩm Vinacare</t>
  </si>
  <si>
    <t>Dưỡng tâm an thần ĐDV</t>
  </si>
  <si>
    <t>Lá sen, Lá vông, Lạc tiên, Tâm sen, Bình vôi</t>
  </si>
  <si>
    <t>650mg; 500mg; 650mg; 150mg; 1200mg</t>
  </si>
  <si>
    <t>Uống,  viên nang cứng</t>
  </si>
  <si>
    <t>Hộp 3 vỉ 10 viên</t>
  </si>
  <si>
    <t>VD-35156-21</t>
  </si>
  <si>
    <t>Công ty CP Dược phẩm Việt (Đông Dược Việt), Việt Nam</t>
  </si>
  <si>
    <t>Công ty Cổ phần Thương mại và Dược phầm Khánh Minh</t>
  </si>
  <si>
    <t>Cảm cúm bảo phương</t>
  </si>
  <si>
    <t>Thanh hao, Kim ngân hoa, Địa liền, Tía tô, Kinh giới, Thích gia đằng, Bạc hà.</t>
  </si>
  <si>
    <t>0,67g + 0,67g + 1g + 1,0g + 1,0g + 0,67g + 0,33g</t>
  </si>
  <si>
    <t>Uống; Cao lỏng</t>
  </si>
  <si>
    <t>Hộp 12 gói, 20 gói x 5ml</t>
  </si>
  <si>
    <t>V332-H12-13</t>
  </si>
  <si>
    <t>Cơ sở sản xuất thuốc Y học cổ truyền Bảo Phương</t>
  </si>
  <si>
    <t>Gói 5ml</t>
  </si>
  <si>
    <t>Công ty cổ phần dược phẩm Bông Sen Vàng</t>
  </si>
  <si>
    <t>Hoàn phong tê thấp TW3</t>
  </si>
  <si>
    <t>Hy thiêm, Hà thủ ô đỏ, Thương nhĩ tử, Thổ phục linh, Phòng kỷ, Thiên niên kiện, Huyết giác.</t>
  </si>
  <si>
    <t>0,65g+ 0,95g+0,4g+ 0,65g+ 0,4g+ 0,23g+ 0,4g</t>
  </si>
  <si>
    <t>Uống; Hoàn mềm</t>
  </si>
  <si>
    <t>Hộp 10 hoàn x 8g</t>
  </si>
  <si>
    <t>VD-32646-19</t>
  </si>
  <si>
    <t xml:space="preserve">Công ty cổ phần dược phẩm Trung ương 3 </t>
  </si>
  <si>
    <t>Thông xoang nam dược</t>
  </si>
  <si>
    <t>Ngũ sắc, Tân di hoa, Thương Nhĩ Tử</t>
  </si>
  <si>
    <t>5g, 5g, 5g</t>
  </si>
  <si>
    <t>Dùng ngoài; Dung dịch</t>
  </si>
  <si>
    <t>Hộp 1 lọ 15ml</t>
  </si>
  <si>
    <t>VD-33106-19</t>
  </si>
  <si>
    <t>Công ty TNHH Nam Dược</t>
  </si>
  <si>
    <t>Lọ 15ml</t>
  </si>
  <si>
    <t>Thông xoang tán Nam dược</t>
  </si>
  <si>
    <t>Tân di, Cảo bản, Bạch chỉ, Phòng phong, Tế tân, Xuyên khung, Thăng ma, Cam thảo.</t>
  </si>
  <si>
    <t>200mg + 200mg + 300mg + 200mg + 200mg +100mg + 200mg + 100mg</t>
  </si>
  <si>
    <t>Uống; Viên nang</t>
  </si>
  <si>
    <t>V87-H12-13</t>
  </si>
  <si>
    <t>Actiso DHĐ</t>
  </si>
  <si>
    <t>Cao đặc lá Actiso</t>
  </si>
  <si>
    <t>250mg</t>
  </si>
  <si>
    <t>Hộp 2 túi x 5 vỉ x 10 viên, hộp 1 túi x 5 vỉ x 10 viên</t>
  </si>
  <si>
    <t>VD-27354-17</t>
  </si>
  <si>
    <t>Công ty Cổ phần Dược phẩm Hoa Việt</t>
  </si>
  <si>
    <t>Cao đặc Kim tiền thảo</t>
  </si>
  <si>
    <t>176mg</t>
  </si>
  <si>
    <t>Lọ 100 viên</t>
  </si>
  <si>
    <t>VD-26840-17</t>
  </si>
  <si>
    <t>Phong tê thấp DHĐ</t>
  </si>
  <si>
    <t>Hy thiêm; Thiên niên kiện</t>
  </si>
  <si>
    <t>10g; 0,5g</t>
  </si>
  <si>
    <t>Hộp 3 túi x 3 vỉ x 10 viên</t>
  </si>
  <si>
    <t>VD-27357-17</t>
  </si>
  <si>
    <t>Siro Bổ tâm tỳ</t>
  </si>
  <si>
    <t>Bạch truật, Bạch linh, Hoàng kỳ, Toan táo nhân, Nhân sâm, Mộc hương, Cam thảo, Đương quy, Viễn chí, Long nhãn</t>
  </si>
  <si>
    <t xml:space="preserve"> (1,2g; 1,2g; 1,2g; 2,0g; 1,2g; 0,4g; 0,4g; 1,2g; 0,6g; 1,2g)/10ml</t>
  </si>
  <si>
    <t>VD-23560-15</t>
  </si>
  <si>
    <t>Công ty CP Dược phẩm Việt (Đông Dược Việt)</t>
  </si>
  <si>
    <t>Viên an thần Rutynda</t>
  </si>
  <si>
    <t>Bình vôi, Lạc tiên, Vông nem, Liên diệp</t>
  </si>
  <si>
    <t>720mg; 480mg; 480mg; 480mg</t>
  </si>
  <si>
    <t>VD-32551-19</t>
  </si>
  <si>
    <t>Siro Mahota
DHĐ</t>
  </si>
  <si>
    <t>Ma hoàng, Quế chi, Khổ hạnh nhân, Cam thảo</t>
  </si>
  <si>
    <t xml:space="preserve"> (1,5g; 1g; 2g; 1g)/9ml</t>
  </si>
  <si>
    <t>Hộp 1 chai 108ml</t>
  </si>
  <si>
    <t>VD-29381-18</t>
  </si>
  <si>
    <t>Flavital 500</t>
  </si>
  <si>
    <t>Thỏ ty tử, Hà thủ ô đỏ, Dây đau xương, Cốt toái bổ, Đỗ trọng, Cúc bất tử, nấm sò khô</t>
  </si>
  <si>
    <t>25mg+25mg+25mg+25mg+25mg+50mg+500mg</t>
  </si>
  <si>
    <t>Hộp x 5 vỉ x 10 viên</t>
  </si>
  <si>
    <t>VD-24184-16 Gia hạn ngày 12/4/2021</t>
  </si>
  <si>
    <t xml:space="preserve">Công ty CP Dược phẩm Hà Tây </t>
  </si>
  <si>
    <t>Công ty Cổ phần Dược phẩm Hoàng Giang</t>
  </si>
  <si>
    <t>150mg + 5mg</t>
  </si>
  <si>
    <t>Phong tê thấp HD</t>
  </si>
  <si>
    <t>Bột mã tiền chế
Hy thiêm
Ngũ gia bì</t>
  </si>
  <si>
    <t>150 mg 
3000 mg 
1500 mg</t>
  </si>
  <si>
    <t>Hộp 15 túi x 3g</t>
  </si>
  <si>
    <t>VD-18675-13 (CV gia hạn SĐK: 19415/QLD-ĐK)</t>
  </si>
  <si>
    <t xml:space="preserve">HD Pharma </t>
  </si>
  <si>
    <t>Túi</t>
  </si>
  <si>
    <t>Công ty TNHH Đông Phương Hồng</t>
  </si>
  <si>
    <t>Bạch linh, Cát cánh, Tỳ bà diệp, Tang Bạch bì, Ma hoàng, Mạch môn, Bạc hà, Bán hạ chế, Bách bộ, Mơ muối, Cam thảo, Bạch phàn, Tinh dầu bạc hà</t>
  </si>
  <si>
    <t>(36mg + 68,25mg + 180mg + 125mg + 26,25mg + 48,25mg + 116,5mg + 83,5mg + 186,625mg + 81,25mg + 23,625mg + 8,25mg + 5mg)/5ml</t>
  </si>
  <si>
    <t>Hộp 20 gói, 25 gói  x 5ml, 10 gói x 10ml</t>
  </si>
  <si>
    <t>CTCP dược phẩm Hà Nam</t>
  </si>
  <si>
    <t>Siro ho Thepharm</t>
  </si>
  <si>
    <t>Lá thường xuân</t>
  </si>
  <si>
    <t>Mỗi 60ml siro chứa: Cao khô lá thường xuân (tương đương 6.72g lá thường xuân) 420mg</t>
  </si>
  <si>
    <t>Hộp 1 chai 120 ml</t>
  </si>
  <si>
    <t>VD-24403-16 (CV gia hạn SĐK: 8165e/QLD-ĐK)</t>
  </si>
  <si>
    <t xml:space="preserve">CTCP Dược - VTYT Thanh Hóa </t>
  </si>
  <si>
    <t>Ctcpd vật tư y tế  hải dương -VN</t>
  </si>
  <si>
    <t>Công ty TNHH dược phẩm Hoa Sen</t>
  </si>
  <si>
    <t>Danapha -VN</t>
  </si>
  <si>
    <t>Đại tràng -HD</t>
  </si>
  <si>
    <t>Kha tử, mộc hương, hoàng liên, cam thảo, bạch truật,bạch thược</t>
  </si>
  <si>
    <t>200mg, 100mg, 50mg , 25mg,  10mg,  10mg</t>
  </si>
  <si>
    <t xml:space="preserve">viên nén bao phim, vỉ </t>
  </si>
  <si>
    <t>VD-27232-17</t>
  </si>
  <si>
    <t>viên</t>
  </si>
  <si>
    <t>Colitis</t>
  </si>
  <si>
    <t>Nha đảm tử+Berberin+ caoTỏi+Cát căn+ cao khô Mộc hương</t>
  </si>
  <si>
    <t>30mg +63mg         +70 mg      +100mg     +100mg</t>
  </si>
  <si>
    <t>uống viên bao tan trong ruột vỉ 10v</t>
  </si>
  <si>
    <t>vỉ 10 viên</t>
  </si>
  <si>
    <t>VD-19812-13 (có gia hạn)</t>
  </si>
  <si>
    <t>Botidana</t>
  </si>
  <si>
    <t>Bạch linh+ Bạch truật+Đảng sâm+bán hạ chế+Sa nhân+Cam thảo+ Trần bì+ Mộc hương</t>
  </si>
  <si>
    <t>432mg  +432mg  +250mg   +216mg   +173mg  +151mg  +173mg  +215mg</t>
  </si>
  <si>
    <t>uống viên nang cứng lọ 60v</t>
  </si>
  <si>
    <t>lọ 60 v</t>
  </si>
  <si>
    <t>VD-19267-13 có gia hạn</t>
  </si>
  <si>
    <t>Tadimax</t>
  </si>
  <si>
    <t>trinh nữ hoàng cung,Tri  mẫu,hoàng bá, ích mẫu,Đào nhân, Trạch tả, xích thược, nhục quế</t>
  </si>
  <si>
    <t>2000mg, 666mg, 666mg, 666mg, 83mg, 830mg, 500mg, 8,3mg</t>
  </si>
  <si>
    <t xml:space="preserve">Uống viên bao phim </t>
  </si>
  <si>
    <t>lọ 42 viên</t>
  </si>
  <si>
    <t>VD-22742-15 co gia hạn</t>
  </si>
  <si>
    <t>Hoạt huyết dưỡng não QN</t>
  </si>
  <si>
    <t>Cao đinh lăng+cao bạch quả</t>
  </si>
  <si>
    <t>150mg +20mg</t>
  </si>
  <si>
    <t xml:space="preserve">Uống viên nang, vỉ 10 viên </t>
  </si>
  <si>
    <t>hộp 10vi x 10v</t>
  </si>
  <si>
    <t>VD-24388-16 (có gia hạn)</t>
  </si>
  <si>
    <t>Cty vtyt Quảng ninh-VN</t>
  </si>
  <si>
    <t>Tuần hoàn não thái dương</t>
  </si>
  <si>
    <t>đinh lăng+ bạch quả, cao đậu tương lên men</t>
  </si>
  <si>
    <t>1,32g,  0,33g, 0,083g</t>
  </si>
  <si>
    <t>Uống viên nang, vỉ 6v</t>
  </si>
  <si>
    <t>VD-27326-17</t>
  </si>
  <si>
    <t>Sao thái dương- VN</t>
  </si>
  <si>
    <t>Dưỡng tâm an thần</t>
  </si>
  <si>
    <t>Hoài sơn +Liên nhục +Liên tâm +Lá dâu + Lá vông +bá tử nhân+toan táo nhân+long nhãn</t>
  </si>
  <si>
    <t>183mg, 175mg, 15mg, 91,25mg, 91,25mg, 91,25mg, 10mg, 91,25mg</t>
  </si>
  <si>
    <t>viên bao lọ 100v</t>
  </si>
  <si>
    <t>lọ 100 viên</t>
  </si>
  <si>
    <t>VD-22740-15 (có gia hạn)</t>
  </si>
  <si>
    <t xml:space="preserve"> Hộp 10 vỉ x 10 viên</t>
  </si>
  <si>
    <t>Công ty TNHH Dược phẩm FITO PHARMA</t>
  </si>
  <si>
    <t xml:space="preserve"> Công ty TNHH Dược phẩm FITOPHARMA                </t>
  </si>
  <si>
    <t>Kim tiền thảo –F</t>
  </si>
  <si>
    <t>Mỗi viên chứa: Cao khô dược liệu 220mg tương đương Kim tiền thảo 3400mg; Bột mịn kim tiền thảo 100mg</t>
  </si>
  <si>
    <t>3500mg</t>
  </si>
  <si>
    <t>VD-21493-14</t>
  </si>
  <si>
    <t>Thanh nhiệt tiêu độc –F</t>
  </si>
  <si>
    <t>Mỗi viên chứa: Cao khô dược liệu 340mg tương đương: Sài đất 500mg; Kinh giới 500mg; Thương nhĩ tử 480mg; Phòng phong 375mg; Đại hoàng 375mg; Thổ phục linh 290mg; Liên kiều 125mg; Hoàng liên 125mg; Kim ngân hoa 120mg; Bạch chỉ 75mg; Cam thảo 25mg. Bột mịn dược liệu gồm: Thổ phục linh 85mg; Kim ngân hoa 30mg; Bạch chỉ 25mg; Thương nhĩ tử 20mg</t>
  </si>
  <si>
    <t>500mg + 500mg + 480mg + 375mg + 375mg + 290mg + 125mg + 125mg + 120mg + 75mg + 25mg + 85mg + 30mg + 25mg + 20mg</t>
  </si>
  <si>
    <t>VD-20536-14</t>
  </si>
  <si>
    <t>Mỗi viên chứa: cao khô dược liệu 253mg tương đương: Tang ký sinh 240mg, Địa hoàng 184mg, Bạch thược 180mg, Đỗ  trọng 148mg, Đảng sâm 120mg, Phục linh 120mg, Ngưu tất 114,7mg, Tần giao 104mg, Quế  nhục 92mg, Phòng phong 92mg, Xuyên khung 92mg, Độc hoạt 88mg, Tế tân 60mg, Cam thảo 60mg, Đương quy 58,3mg. Bột mịn dược liệu gồm: Bạch thược 120mg, Độc hoạt 60mg, Đương quy 33,7mg, Ngưu tất 33,3mg</t>
  </si>
  <si>
    <t>240mg + 184mg + 180mg + 148mg + 120mg + 120mg + 114,7mg + 104mg + 92mg + 92mg + 92mg + 88mg + 60mg + 60mg + 58,3mg + 120mg + 60mg + 33,7mg + 33,3mg</t>
  </si>
  <si>
    <t>VD-21488-14</t>
  </si>
  <si>
    <t>Rheumapain - F</t>
  </si>
  <si>
    <t>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t>
  </si>
  <si>
    <t>760mg + 400mg + 400mg + 320mg + 320mg + 300mg + 300mg + 80mg + 80mg + 40mg</t>
  </si>
  <si>
    <t>VD-18103-12</t>
  </si>
  <si>
    <t>An thần bổ tâm -F</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</si>
  <si>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</si>
  <si>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400mg + 133,3mg + 133,3mg + 133,3mg + 133,3mg + 66,7mg + 66,7mg + 66,7mg + 53,3mg + 53,3mg + 46,7mg + 46,7mg + 26,7mg + 80mg + 80mg + 40mg + 20mg + 20mg</t>
  </si>
  <si>
    <t>VD-20532-14</t>
  </si>
  <si>
    <t xml:space="preserve">Thuốc Ho bổ phế </t>
  </si>
  <si>
    <t>Mỗi 80ml chứa: Trần bì 20g; Cát cánh 10g; Tiền hồ 10g; Tô diệp 10g; Tử uyển 10g; Tang bạch bì 4g; Tang diệp 4g; Thiên môn 4g; Cam thảo 3g; Ô mai 3g; Khương hoàng 2g; Menthol 0,044g</t>
  </si>
  <si>
    <t>20g + 10g + 10g + 10g + 10g + 4g + 4g + 4g + 3g + 3g + 2g + 0,044g</t>
  </si>
  <si>
    <t>Cao lỏng</t>
  </si>
  <si>
    <t>Chai 80ml</t>
  </si>
  <si>
    <t>VD-23290-15</t>
  </si>
  <si>
    <t>Chai 200ml</t>
  </si>
  <si>
    <t>Dưỡng tâm an A.T</t>
  </si>
  <si>
    <t>Đăng tâm thảo; Táo nhân; Thảo quyết minh, Tâm sen</t>
  </si>
  <si>
    <t>0,6g + 2g + 1,5g + 1g</t>
  </si>
  <si>
    <t xml:space="preserve">Uống, Viên hoàn mềm </t>
  </si>
  <si>
    <t>Hộp 10 viên x 9g</t>
  </si>
  <si>
    <t>VD-30306-18</t>
  </si>
  <si>
    <t>Công ty Cổ phần Dược phẩm An Thiên</t>
  </si>
  <si>
    <t>Công ty cổ phần dược Duy Tiên</t>
  </si>
  <si>
    <t>Hoạt huyết thông mạch</t>
  </si>
  <si>
    <t>0,15g + 6g + 0,3g + 0,3g + 0,15g + 0,15g + 0,15g</t>
  </si>
  <si>
    <t>Hộp 30 viên, 60 viên</t>
  </si>
  <si>
    <t>VD-33851-19</t>
  </si>
  <si>
    <t xml:space="preserve">Công ty Cổ phần Dược Quốc tế Tùng Lộc </t>
  </si>
  <si>
    <t>Chi nhánh Công ty Cổ phần Dược phẩm OPC tại Bình Dương - Nhà máy Dược phẩm OPC</t>
  </si>
  <si>
    <t>Công ty Cổ phần Dược phẩm OPC</t>
  </si>
  <si>
    <t>Fengshi-OPC Viên phong thấp</t>
  </si>
  <si>
    <t>Mã tiền chế, Hy thiêm, Ngũ gia bì chân chim, Tam Thất.</t>
  </si>
  <si>
    <t>0,7mg, 852mg, 232mg,  50mg.</t>
  </si>
  <si>
    <t>Uống, viên nang cứng</t>
  </si>
  <si>
    <t>Hộp 5 vỉ x 10 viên</t>
  </si>
  <si>
    <t>VD-19913-13 (CV Gia hạn GĐKLH: 296/YDCT-QLD ngày 12/04/2021)</t>
  </si>
  <si>
    <t>Uống, Viên nang mềm</t>
  </si>
  <si>
    <t>Công ty CPDP Me di sun</t>
  </si>
  <si>
    <t>Công ty Cổ Phần Dược Phẩm Sông Nhuệ</t>
  </si>
  <si>
    <t xml:space="preserve">Bình can </t>
  </si>
  <si>
    <t>Diệp hạ châu, Bồ công anh, Nhân trần.</t>
  </si>
  <si>
    <t>2g, 1g, 2g</t>
  </si>
  <si>
    <t>VD-32521-19</t>
  </si>
  <si>
    <t>Phong thấp ACP</t>
  </si>
  <si>
    <t xml:space="preserve">Hy thiêm ; Ngũ Gia bì gai; Thiên niên kiện; Cẩu tích ; Thổ phục linh </t>
  </si>
  <si>
    <t>600mg + 800mg + 300mg + 50mg + 50mg</t>
  </si>
  <si>
    <t xml:space="preserve">GC-225-14 </t>
  </si>
  <si>
    <t>Công ty cổ phần thương mại dược phẩm và trang thiết bị y tế Thuận Phát</t>
  </si>
  <si>
    <t>220mg cao khô dược liệu chứa: 
Kim tiền thảo; 
râu mèo</t>
  </si>
  <si>
    <t xml:space="preserve">
2400mg
1000mg</t>
  </si>
  <si>
    <t>VD-21859-14</t>
  </si>
  <si>
    <t>Công ty Cổ phần dược phẩm Khang Minh</t>
  </si>
  <si>
    <t>Khang minh phong thấp nang</t>
  </si>
  <si>
    <t>250mg cao khô dược liệu chứa: 
Hy Thiêm; 
Lá lốt; 
Ngưu tất; 
Thổ phục linh</t>
  </si>
  <si>
    <t xml:space="preserve">
600mg;
400mg;
600mg;
600mg</t>
  </si>
  <si>
    <t>VD-22473-15</t>
  </si>
  <si>
    <t>Boganic</t>
  </si>
  <si>
    <t>Cao khô Actiso EP + Cao khô Rau đắng đất 8:1 + Cao khô Bìm bìm (hàm lượng acid chlorogenic ≥ 0,8%)</t>
  </si>
  <si>
    <t>85mg + 64mg + 6,4mg</t>
  </si>
  <si>
    <t>Uống, Viên bao phim</t>
  </si>
  <si>
    <t>VD-19790-13</t>
  </si>
  <si>
    <t>Công ty cổ phần công nghệ cao Traphaco</t>
  </si>
  <si>
    <t>Công ty cổ phần Traphaco</t>
  </si>
  <si>
    <t>Boganic Forte</t>
  </si>
  <si>
    <t>170mg + 128mg + 13,6mg</t>
  </si>
  <si>
    <t>VD-19791-13</t>
  </si>
  <si>
    <t>Hoạt huyết dưỡng não Cebraton S</t>
  </si>
  <si>
    <t>Cao rễ đinh lăng 5:1 + Cao lá bạch quả (Hàm lượng Flavonoid toàn phần không dưới 24%)</t>
  </si>
  <si>
    <t>Uống, Viên bao đường</t>
  </si>
  <si>
    <t>Hộp 5 vỉ * 20 viên</t>
  </si>
  <si>
    <t>VD-27363-17</t>
  </si>
  <si>
    <t>Cebraton</t>
  </si>
  <si>
    <t>Cao đặc  rễ đinh lăng 5:1; Cao khô lá bạch quả (Hàm lượng Flavonoid toàn phần ≥  24%)</t>
  </si>
  <si>
    <t xml:space="preserve"> 300mg + 100mg</t>
  </si>
  <si>
    <t>Hộp 5 vỉ * 10 viên</t>
  </si>
  <si>
    <t>VD-19139-13</t>
  </si>
  <si>
    <t>Sáng mắt</t>
  </si>
  <si>
    <t>Thục địa + Bột Hoài sơn + Bột Đương quy + Cao đặc rễ trạch tả + Cao đặc rễ hà thủ ô đỏ + Cao đặc hạt thảo quyết minh + Cao đặc hoa cúc hoa + Cao đặc quả hạ khô thảo</t>
  </si>
  <si>
    <t>125mg + 160mg + 160mg + 40mg + 40mg + 50mg + 24mg + 12,5mg</t>
  </si>
  <si>
    <t>Hộp 10 vỉ * 10 viên</t>
  </si>
  <si>
    <t>VD-24070-16</t>
  </si>
  <si>
    <t>Camsottdy.TW3</t>
  </si>
  <si>
    <t>Xuyên khung
Khương hoạt
Phòng phong
Thương truật
Bạch chỉ
Sinh địa
Hoàng cầm
Cam thảo
Tế tân</t>
  </si>
  <si>
    <t>112 mg
84 mg
56 mg
56 mg
56 mg
56 mg
56 mg
28 mg
28 mg</t>
  </si>
  <si>
    <t>Uống, Viên nang cứng</t>
  </si>
  <si>
    <t>Hộp 02 vỉ x 10 viên</t>
  </si>
  <si>
    <t>24 tháng</t>
  </si>
  <si>
    <t>VD-33171-19</t>
  </si>
  <si>
    <t>Công ty cổ phần dược phẩm Trung ương 3</t>
  </si>
  <si>
    <t>Việt Nam</t>
  </si>
  <si>
    <t>Nhóm 2</t>
  </si>
  <si>
    <t>Công ty TNHH Đầu tư và Phát triển Y tế</t>
  </si>
  <si>
    <t>Frentine</t>
  </si>
  <si>
    <t>Mã tiền
Thương truật
Hương phụ
Mộc hương
Địa liền
Quế chi</t>
  </si>
  <si>
    <t>50 mg
20 mg
13 mg
8 mg
6 mg
3 mg</t>
  </si>
  <si>
    <t>Hộp 03 vỉ x 10 viên</t>
  </si>
  <si>
    <t>36 tháng</t>
  </si>
  <si>
    <t>VD-25306-16</t>
  </si>
  <si>
    <t>Nhóm 1</t>
  </si>
  <si>
    <t>Thành tiền</t>
  </si>
  <si>
    <t>Cao Diếp cá khô (tương đương 0,75g lá diếp cá) 75mg; Cao Rau má khô (tương đương 3g rau má) 300mg</t>
  </si>
  <si>
    <t>DANH SÁCH THUỐC TRÚNG THẦU</t>
  </si>
  <si>
    <t>Số lượng</t>
  </si>
  <si>
    <t>STT TT 05/2015/TT-BYT</t>
  </si>
  <si>
    <t>28</t>
  </si>
  <si>
    <t>86</t>
  </si>
  <si>
    <t>ĐK tỉnh</t>
  </si>
  <si>
    <t>Mắt</t>
  </si>
  <si>
    <t>Tâm thần</t>
  </si>
  <si>
    <t>Lao</t>
  </si>
  <si>
    <t>YHCT</t>
  </si>
  <si>
    <t>Phủ Lý</t>
  </si>
  <si>
    <t>Thanh Liêm</t>
  </si>
  <si>
    <t>Kim Bảng</t>
  </si>
  <si>
    <t>Duy Tiên</t>
  </si>
  <si>
    <t>Lý Nhân</t>
  </si>
  <si>
    <t>Nam Lý</t>
  </si>
  <si>
    <t>Bình Lục</t>
  </si>
  <si>
    <t>Hoa Hồng</t>
  </si>
  <si>
    <t>Hà Nội Đồng Văn</t>
  </si>
  <si>
    <t>Tổng</t>
  </si>
  <si>
    <t>UBND TỈNH HÀ NAM</t>
  </si>
  <si>
    <t>Giá trúng thầu</t>
  </si>
  <si>
    <t>Tên công ty trúng thầu</t>
  </si>
  <si>
    <t>(Kèm theo Quyết định số: 140/QĐ-SYT ngày 08 tháng 4 năm 2022 của Sở Y tế Hà Nam)</t>
  </si>
  <si>
    <t>Xoang vạn xuân</t>
  </si>
  <si>
    <t>Thương nhĩ tử, 
Hoàng kỳ, 
Bạch chỉ, 
Phòng phong, 
Tân di hoa, 
Bạch truật, 
Bạc hà</t>
  </si>
  <si>
    <t>200mg; 200mg;
200mg; 200mg;
150mg; 200mg;
100mg.</t>
  </si>
  <si>
    <t xml:space="preserve"> V1508- H12- 10;  CV gia hạn SĐK số: 14793/ QLD-ĐK ngày 09/09/2020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</si>
</sst>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0"/>
      <color theme="1"/>
      <name val="Times New Roman"/>
      <family val="1"/>
    </font>
    <font>
      <sz val="10"/>
      <name val="Arial"/>
      <family val="2"/>
    </font>
    <font>
      <sz val="12"/>
      <name val=".VnTime"/>
      <family val="2"/>
    </font>
    <font>
      <b/>
      <sz val="14"/>
      <color theme="1"/>
      <name val="Times New Roman"/>
      <family val="1"/>
    </font>
    <font>
      <sz val="6"/>
      <color theme="1"/>
      <name val="Times New Roman"/>
      <family val="1"/>
    </font>
    <font>
      <b/>
      <sz val="6"/>
      <color theme="1"/>
      <name val="Times New Roman"/>
      <family val="1"/>
    </font>
    <font>
      <sz val="6"/>
      <color theme="1"/>
      <name val="Calibri"/>
      <family val="2"/>
      <scheme val="minor"/>
    </font>
    <font>
      <sz val="14"/>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4" fillId="0" borderId="0"/>
    <xf numFmtId="0" fontId="3" fillId="0" borderId="0"/>
    <xf numFmtId="43" fontId="1" fillId="0" borderId="0" applyFont="0" applyFill="0" applyBorder="0" applyAlignment="0" applyProtection="0"/>
  </cellStyleXfs>
  <cellXfs count="28">
    <xf numFmtId="0" fontId="0" fillId="0" borderId="0" xfId="0"/>
    <xf numFmtId="0" fontId="5" fillId="2" borderId="0" xfId="0" applyFont="1" applyFill="1"/>
    <xf numFmtId="0" fontId="2" fillId="2" borderId="0" xfId="0" applyFont="1" applyFill="1" applyAlignment="1"/>
    <xf numFmtId="0" fontId="0" fillId="2" borderId="0" xfId="0" applyFill="1" applyAlignment="1"/>
    <xf numFmtId="0" fontId="0" fillId="2" borderId="0" xfId="0" applyFill="1"/>
    <xf numFmtId="0" fontId="7" fillId="2" borderId="1" xfId="0" applyFont="1" applyFill="1" applyBorder="1" applyAlignment="1">
      <alignment horizontal="center" vertical="center" wrapText="1"/>
    </xf>
    <xf numFmtId="43" fontId="7" fillId="2" borderId="1" xfId="5" applyFont="1" applyFill="1" applyBorder="1" applyAlignment="1">
      <alignment horizontal="center" vertical="center" wrapText="1"/>
    </xf>
    <xf numFmtId="0" fontId="6" fillId="2" borderId="1" xfId="0" applyFont="1" applyFill="1" applyBorder="1" applyAlignment="1">
      <alignment horizontal="center" vertical="center" wrapText="1"/>
    </xf>
    <xf numFmtId="43" fontId="6" fillId="2" borderId="1" xfId="5" applyFont="1" applyFill="1" applyBorder="1" applyAlignment="1">
      <alignment horizontal="center" vertical="center" wrapText="1"/>
    </xf>
    <xf numFmtId="43" fontId="8" fillId="2" borderId="1" xfId="5" applyFont="1" applyFill="1" applyBorder="1" applyAlignment="1">
      <alignment horizontal="center" vertical="center" wrapText="1"/>
    </xf>
    <xf numFmtId="0" fontId="8" fillId="2" borderId="0" xfId="0" applyFont="1" applyFill="1"/>
    <xf numFmtId="43" fontId="8" fillId="2" borderId="0" xfId="5" applyFont="1" applyFill="1"/>
    <xf numFmtId="0" fontId="9" fillId="2" borderId="0" xfId="0" applyFont="1" applyFill="1"/>
    <xf numFmtId="43" fontId="9" fillId="2" borderId="0" xfId="5" applyFont="1" applyFill="1"/>
    <xf numFmtId="164" fontId="9" fillId="2" borderId="0" xfId="5" applyNumberFormat="1" applyFont="1" applyFill="1"/>
    <xf numFmtId="164" fontId="7" fillId="2" borderId="1" xfId="5" applyNumberFormat="1"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164" fontId="8" fillId="2" borderId="0" xfId="5" applyNumberFormat="1" applyFont="1" applyFill="1"/>
    <xf numFmtId="43" fontId="7" fillId="2" borderId="1" xfId="5" applyFont="1" applyFill="1" applyBorder="1"/>
    <xf numFmtId="0" fontId="7" fillId="2" borderId="1" xfId="0" applyFont="1" applyFill="1" applyBorder="1"/>
    <xf numFmtId="0" fontId="10" fillId="2" borderId="0" xfId="0" applyFont="1" applyFill="1"/>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9" fillId="2" borderId="0" xfId="0" applyFont="1" applyFill="1" applyAlignment="1">
      <alignment horizontal="center"/>
    </xf>
    <xf numFmtId="0" fontId="5" fillId="2" borderId="0" xfId="0" applyFont="1" applyFill="1" applyAlignment="1">
      <alignment horizontal="center"/>
    </xf>
    <xf numFmtId="43" fontId="5" fillId="2" borderId="0" xfId="5" applyFont="1" applyFill="1" applyAlignment="1">
      <alignment horizontal="center"/>
    </xf>
    <xf numFmtId="43" fontId="9" fillId="2" borderId="0" xfId="5" applyFont="1" applyFill="1" applyAlignment="1">
      <alignment horizontal="center"/>
    </xf>
  </cellXfs>
  <cellStyles count="6">
    <cellStyle name="Comma" xfId="5" builtinId="3"/>
    <cellStyle name="Normal" xfId="0" builtinId="0"/>
    <cellStyle name="Normal 2" xfId="4"/>
    <cellStyle name="Normal 2 2 2" xfId="3"/>
    <cellStyle name="Normal 2 5" xfId="2"/>
    <cellStyle name="Normal 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96"/>
  <sheetViews>
    <sheetView tabSelected="1" topLeftCell="A92" zoomScale="98" zoomScaleNormal="98" workbookViewId="0">
      <selection activeCell="AC94" sqref="AC94"/>
    </sheetView>
  </sheetViews>
  <sheetFormatPr defaultRowHeight="15" x14ac:dyDescent="0.25"/>
  <cols>
    <col min="1" max="1" width="2.140625" style="10" customWidth="1"/>
    <col min="2" max="2" width="2.28515625" style="10" customWidth="1"/>
    <col min="3" max="3" width="2.85546875" style="10" customWidth="1"/>
    <col min="4" max="4" width="4.85546875" style="10" customWidth="1"/>
    <col min="5" max="5" width="8.28515625" style="10" customWidth="1"/>
    <col min="6" max="6" width="8.140625" style="10" customWidth="1"/>
    <col min="7" max="7" width="4.5703125" style="10" customWidth="1"/>
    <col min="8" max="8" width="4.7109375" style="10" customWidth="1"/>
    <col min="9" max="9" width="3.85546875" style="10" customWidth="1"/>
    <col min="10" max="10" width="5.28515625" style="10" customWidth="1"/>
    <col min="11" max="11" width="4.140625" style="10" customWidth="1"/>
    <col min="12" max="12" width="3.140625" style="10" customWidth="1"/>
    <col min="13" max="13" width="4" style="10" customWidth="1"/>
    <col min="14" max="14" width="3.85546875" style="10" customWidth="1"/>
    <col min="15" max="15" width="5.7109375" style="17" customWidth="1"/>
    <col min="16" max="16" width="5.28515625" style="17" customWidth="1"/>
    <col min="17" max="17" width="5.42578125" style="17" customWidth="1"/>
    <col min="18" max="18" width="5.7109375" style="17" customWidth="1"/>
    <col min="19" max="19" width="6" style="17" customWidth="1"/>
    <col min="20" max="20" width="6.28515625" style="17" customWidth="1"/>
    <col min="21" max="22" width="6" style="17" customWidth="1"/>
    <col min="23" max="23" width="6.140625" style="17" customWidth="1"/>
    <col min="24" max="28" width="6" style="17" customWidth="1"/>
    <col min="29" max="29" width="7.140625" style="17" customWidth="1"/>
    <col min="30" max="30" width="7.28515625" style="11" customWidth="1"/>
    <col min="31" max="31" width="14.7109375" style="11" customWidth="1"/>
    <col min="32" max="32" width="5.140625" style="10" customWidth="1"/>
    <col min="33" max="16384" width="9.140625" style="4"/>
  </cols>
  <sheetData>
    <row r="1" spans="1:32" s="12" customFormat="1" ht="18.75" x14ac:dyDescent="0.3">
      <c r="A1" s="24" t="s">
        <v>574</v>
      </c>
      <c r="B1" s="24"/>
      <c r="C1" s="24"/>
      <c r="D1" s="24"/>
      <c r="E1" s="24"/>
      <c r="F1" s="24"/>
      <c r="O1" s="14"/>
      <c r="P1" s="14"/>
      <c r="Q1" s="14"/>
      <c r="R1" s="14"/>
      <c r="S1" s="14"/>
      <c r="T1" s="14"/>
      <c r="U1" s="14"/>
      <c r="V1" s="14"/>
      <c r="W1" s="14"/>
      <c r="X1" s="14"/>
      <c r="Y1" s="14"/>
      <c r="Z1" s="14"/>
      <c r="AA1" s="14"/>
      <c r="AB1" s="14"/>
      <c r="AC1" s="14"/>
      <c r="AD1" s="13"/>
      <c r="AE1" s="13"/>
    </row>
    <row r="2" spans="1:32" s="12" customFormat="1" ht="18.75" x14ac:dyDescent="0.3">
      <c r="A2" s="24" t="s">
        <v>143</v>
      </c>
      <c r="B2" s="24"/>
      <c r="C2" s="24"/>
      <c r="D2" s="24"/>
      <c r="E2" s="24"/>
      <c r="F2" s="24"/>
      <c r="O2" s="14"/>
      <c r="P2" s="14"/>
      <c r="Q2" s="14"/>
      <c r="R2" s="14"/>
      <c r="S2" s="14"/>
      <c r="T2" s="14"/>
      <c r="U2" s="14"/>
      <c r="V2" s="14"/>
      <c r="W2" s="14"/>
      <c r="X2" s="14"/>
      <c r="Y2" s="14"/>
      <c r="Z2" s="14"/>
      <c r="AA2" s="14"/>
      <c r="AB2" s="14"/>
      <c r="AC2" s="14"/>
      <c r="AD2" s="13"/>
      <c r="AE2" s="13"/>
    </row>
    <row r="3" spans="1:32" s="1" customFormat="1" ht="18.75" x14ac:dyDescent="0.3">
      <c r="A3" s="25" t="s">
        <v>554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6"/>
      <c r="AE3" s="26"/>
      <c r="AF3" s="25"/>
    </row>
    <row r="4" spans="1:32" s="12" customFormat="1" ht="18.75" x14ac:dyDescent="0.3">
      <c r="A4" s="24" t="s">
        <v>144</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7"/>
      <c r="AE4" s="27"/>
      <c r="AF4" s="24"/>
    </row>
    <row r="5" spans="1:32" s="12" customFormat="1" ht="18.75" x14ac:dyDescent="0.3">
      <c r="A5" s="24" t="s">
        <v>577</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7"/>
      <c r="AE5" s="27"/>
      <c r="AF5" s="24"/>
    </row>
    <row r="6" spans="1:32" s="12" customFormat="1" ht="18.75" x14ac:dyDescent="0.3">
      <c r="O6" s="14"/>
      <c r="P6" s="14"/>
      <c r="Q6" s="14"/>
      <c r="R6" s="14"/>
      <c r="S6" s="14"/>
      <c r="T6" s="14"/>
      <c r="U6" s="14"/>
      <c r="V6" s="14"/>
      <c r="W6" s="14"/>
      <c r="X6" s="14"/>
      <c r="Y6" s="14"/>
      <c r="Z6" s="14"/>
      <c r="AA6" s="14"/>
      <c r="AB6" s="14"/>
      <c r="AC6" s="14"/>
      <c r="AD6" s="13"/>
      <c r="AE6" s="13"/>
    </row>
    <row r="7" spans="1:32" s="2" customFormat="1" ht="42" customHeight="1" x14ac:dyDescent="0.2">
      <c r="A7" s="5" t="s">
        <v>0</v>
      </c>
      <c r="B7" s="5" t="s">
        <v>145</v>
      </c>
      <c r="C7" s="5" t="s">
        <v>556</v>
      </c>
      <c r="D7" s="5" t="s">
        <v>1</v>
      </c>
      <c r="E7" s="5" t="s">
        <v>3</v>
      </c>
      <c r="F7" s="5" t="s">
        <v>4</v>
      </c>
      <c r="G7" s="5" t="s">
        <v>5</v>
      </c>
      <c r="H7" s="5" t="s">
        <v>6</v>
      </c>
      <c r="I7" s="5" t="s">
        <v>7</v>
      </c>
      <c r="J7" s="5" t="s">
        <v>8</v>
      </c>
      <c r="K7" s="5" t="s">
        <v>10</v>
      </c>
      <c r="L7" s="5" t="s">
        <v>2</v>
      </c>
      <c r="M7" s="5" t="s">
        <v>9</v>
      </c>
      <c r="N7" s="5" t="s">
        <v>11</v>
      </c>
      <c r="O7" s="15" t="s">
        <v>559</v>
      </c>
      <c r="P7" s="15" t="s">
        <v>560</v>
      </c>
      <c r="Q7" s="15" t="s">
        <v>561</v>
      </c>
      <c r="R7" s="15" t="s">
        <v>562</v>
      </c>
      <c r="S7" s="15" t="s">
        <v>563</v>
      </c>
      <c r="T7" s="15" t="s">
        <v>564</v>
      </c>
      <c r="U7" s="15" t="s">
        <v>565</v>
      </c>
      <c r="V7" s="15" t="s">
        <v>566</v>
      </c>
      <c r="W7" s="15" t="s">
        <v>567</v>
      </c>
      <c r="X7" s="15" t="s">
        <v>568</v>
      </c>
      <c r="Y7" s="15" t="s">
        <v>569</v>
      </c>
      <c r="Z7" s="15" t="s">
        <v>570</v>
      </c>
      <c r="AA7" s="15" t="s">
        <v>571</v>
      </c>
      <c r="AB7" s="15" t="s">
        <v>572</v>
      </c>
      <c r="AC7" s="15" t="s">
        <v>555</v>
      </c>
      <c r="AD7" s="6" t="s">
        <v>575</v>
      </c>
      <c r="AE7" s="6" t="s">
        <v>552</v>
      </c>
      <c r="AF7" s="5" t="s">
        <v>576</v>
      </c>
    </row>
    <row r="8" spans="1:32" s="3" customFormat="1" ht="82.5" x14ac:dyDescent="0.25">
      <c r="A8" s="7">
        <v>1</v>
      </c>
      <c r="B8" s="7">
        <v>1</v>
      </c>
      <c r="C8" s="7">
        <v>3</v>
      </c>
      <c r="D8" s="7" t="s">
        <v>186</v>
      </c>
      <c r="E8" s="7" t="s">
        <v>187</v>
      </c>
      <c r="F8" s="7" t="s">
        <v>188</v>
      </c>
      <c r="G8" s="7" t="s">
        <v>189</v>
      </c>
      <c r="H8" s="7" t="s">
        <v>190</v>
      </c>
      <c r="I8" s="7" t="s">
        <v>17</v>
      </c>
      <c r="J8" s="7" t="s">
        <v>191</v>
      </c>
      <c r="K8" s="7" t="s">
        <v>192</v>
      </c>
      <c r="L8" s="7" t="s">
        <v>14</v>
      </c>
      <c r="M8" s="7" t="s">
        <v>153</v>
      </c>
      <c r="N8" s="7" t="s">
        <v>15</v>
      </c>
      <c r="O8" s="16">
        <v>0</v>
      </c>
      <c r="P8" s="16">
        <v>0</v>
      </c>
      <c r="Q8" s="16">
        <v>0</v>
      </c>
      <c r="R8" s="16">
        <v>0</v>
      </c>
      <c r="S8" s="16">
        <v>0</v>
      </c>
      <c r="T8" s="16">
        <v>0</v>
      </c>
      <c r="U8" s="16">
        <v>0</v>
      </c>
      <c r="V8" s="16">
        <v>0</v>
      </c>
      <c r="W8" s="16">
        <v>10000</v>
      </c>
      <c r="X8" s="16">
        <v>0</v>
      </c>
      <c r="Y8" s="16">
        <v>0</v>
      </c>
      <c r="Z8" s="16">
        <v>0</v>
      </c>
      <c r="AA8" s="16">
        <v>0</v>
      </c>
      <c r="AB8" s="16">
        <v>0</v>
      </c>
      <c r="AC8" s="16">
        <v>10000</v>
      </c>
      <c r="AD8" s="8">
        <v>3900</v>
      </c>
      <c r="AE8" s="8">
        <f t="shared" ref="AE8:AE39" si="0">AC8*AD8</f>
        <v>39000000</v>
      </c>
      <c r="AF8" s="9" t="s">
        <v>193</v>
      </c>
    </row>
    <row r="9" spans="1:32" s="3" customFormat="1" ht="82.5" x14ac:dyDescent="0.25">
      <c r="A9" s="7">
        <v>2</v>
      </c>
      <c r="B9" s="7">
        <v>2</v>
      </c>
      <c r="C9" s="7">
        <v>4</v>
      </c>
      <c r="D9" s="7" t="s">
        <v>309</v>
      </c>
      <c r="E9" s="7" t="s">
        <v>310</v>
      </c>
      <c r="F9" s="7" t="s">
        <v>311</v>
      </c>
      <c r="G9" s="7" t="s">
        <v>312</v>
      </c>
      <c r="H9" s="7" t="s">
        <v>313</v>
      </c>
      <c r="I9" s="7" t="s">
        <v>17</v>
      </c>
      <c r="J9" s="7" t="s">
        <v>314</v>
      </c>
      <c r="K9" s="7" t="s">
        <v>315</v>
      </c>
      <c r="L9" s="7" t="s">
        <v>14</v>
      </c>
      <c r="M9" s="7" t="s">
        <v>153</v>
      </c>
      <c r="N9" s="7" t="s">
        <v>316</v>
      </c>
      <c r="O9" s="16">
        <v>0</v>
      </c>
      <c r="P9" s="16">
        <v>0</v>
      </c>
      <c r="Q9" s="16">
        <v>0</v>
      </c>
      <c r="R9" s="16">
        <v>0</v>
      </c>
      <c r="S9" s="16">
        <v>0</v>
      </c>
      <c r="T9" s="16">
        <v>0</v>
      </c>
      <c r="U9" s="16">
        <v>10000</v>
      </c>
      <c r="V9" s="16">
        <v>0</v>
      </c>
      <c r="W9" s="16">
        <v>0</v>
      </c>
      <c r="X9" s="16">
        <v>0</v>
      </c>
      <c r="Y9" s="16">
        <v>0</v>
      </c>
      <c r="Z9" s="16">
        <v>0</v>
      </c>
      <c r="AA9" s="16">
        <v>0</v>
      </c>
      <c r="AB9" s="16">
        <v>0</v>
      </c>
      <c r="AC9" s="16">
        <v>10000</v>
      </c>
      <c r="AD9" s="8">
        <v>3600</v>
      </c>
      <c r="AE9" s="8">
        <f t="shared" si="0"/>
        <v>36000000</v>
      </c>
      <c r="AF9" s="9" t="s">
        <v>317</v>
      </c>
    </row>
    <row r="10" spans="1:32" s="3" customFormat="1" ht="74.25" x14ac:dyDescent="0.25">
      <c r="A10" s="7">
        <v>3</v>
      </c>
      <c r="B10" s="7">
        <v>3</v>
      </c>
      <c r="C10" s="7">
        <v>6</v>
      </c>
      <c r="D10" s="7" t="s">
        <v>534</v>
      </c>
      <c r="E10" s="7" t="s">
        <v>535</v>
      </c>
      <c r="F10" s="7" t="s">
        <v>536</v>
      </c>
      <c r="G10" s="7" t="s">
        <v>537</v>
      </c>
      <c r="H10" s="7" t="s">
        <v>538</v>
      </c>
      <c r="I10" s="7" t="s">
        <v>539</v>
      </c>
      <c r="J10" s="7" t="s">
        <v>540</v>
      </c>
      <c r="K10" s="7" t="s">
        <v>541</v>
      </c>
      <c r="L10" s="7" t="s">
        <v>542</v>
      </c>
      <c r="M10" s="7" t="s">
        <v>543</v>
      </c>
      <c r="N10" s="7" t="s">
        <v>15</v>
      </c>
      <c r="O10" s="16">
        <v>0</v>
      </c>
      <c r="P10" s="16">
        <v>0</v>
      </c>
      <c r="Q10" s="16">
        <v>0</v>
      </c>
      <c r="R10" s="16">
        <v>0</v>
      </c>
      <c r="S10" s="16">
        <v>0</v>
      </c>
      <c r="T10" s="16">
        <v>0</v>
      </c>
      <c r="U10" s="16">
        <v>0</v>
      </c>
      <c r="V10" s="16">
        <v>0</v>
      </c>
      <c r="W10" s="16">
        <v>20000</v>
      </c>
      <c r="X10" s="16">
        <v>0</v>
      </c>
      <c r="Y10" s="16">
        <v>0</v>
      </c>
      <c r="Z10" s="16">
        <v>0</v>
      </c>
      <c r="AA10" s="16">
        <v>0</v>
      </c>
      <c r="AB10" s="16">
        <v>0</v>
      </c>
      <c r="AC10" s="16">
        <v>20000</v>
      </c>
      <c r="AD10" s="8">
        <v>999</v>
      </c>
      <c r="AE10" s="8">
        <f t="shared" si="0"/>
        <v>19980000</v>
      </c>
      <c r="AF10" s="9" t="s">
        <v>544</v>
      </c>
    </row>
    <row r="11" spans="1:32" s="3" customFormat="1" ht="82.5" x14ac:dyDescent="0.25">
      <c r="A11" s="7">
        <v>4</v>
      </c>
      <c r="B11" s="7">
        <v>4</v>
      </c>
      <c r="C11" s="7">
        <v>7</v>
      </c>
      <c r="D11" s="7" t="s">
        <v>194</v>
      </c>
      <c r="E11" s="7" t="s">
        <v>195</v>
      </c>
      <c r="F11" s="7" t="s">
        <v>196</v>
      </c>
      <c r="G11" s="7" t="s">
        <v>197</v>
      </c>
      <c r="H11" s="7" t="s">
        <v>24</v>
      </c>
      <c r="I11" s="7" t="s">
        <v>13</v>
      </c>
      <c r="J11" s="7" t="s">
        <v>198</v>
      </c>
      <c r="K11" s="7" t="s">
        <v>199</v>
      </c>
      <c r="L11" s="7" t="s">
        <v>14</v>
      </c>
      <c r="M11" s="7" t="s">
        <v>551</v>
      </c>
      <c r="N11" s="7" t="s">
        <v>15</v>
      </c>
      <c r="O11" s="16">
        <v>150000</v>
      </c>
      <c r="P11" s="16">
        <v>0</v>
      </c>
      <c r="Q11" s="16">
        <v>0</v>
      </c>
      <c r="R11" s="16">
        <v>6000</v>
      </c>
      <c r="S11" s="16">
        <v>60000</v>
      </c>
      <c r="T11" s="16">
        <v>40000</v>
      </c>
      <c r="U11" s="16">
        <v>60000</v>
      </c>
      <c r="V11" s="16">
        <v>100000</v>
      </c>
      <c r="W11" s="16">
        <v>80000</v>
      </c>
      <c r="X11" s="16">
        <v>40000</v>
      </c>
      <c r="Y11" s="16">
        <v>9240</v>
      </c>
      <c r="Z11" s="16">
        <v>40000</v>
      </c>
      <c r="AA11" s="16">
        <v>0</v>
      </c>
      <c r="AB11" s="16">
        <v>0</v>
      </c>
      <c r="AC11" s="16">
        <v>585240</v>
      </c>
      <c r="AD11" s="8">
        <v>639</v>
      </c>
      <c r="AE11" s="8">
        <f t="shared" si="0"/>
        <v>373968360</v>
      </c>
      <c r="AF11" s="9" t="s">
        <v>193</v>
      </c>
    </row>
    <row r="12" spans="1:32" s="3" customFormat="1" ht="66" x14ac:dyDescent="0.25">
      <c r="A12" s="7">
        <v>5</v>
      </c>
      <c r="B12" s="7">
        <v>5</v>
      </c>
      <c r="C12" s="7">
        <v>7</v>
      </c>
      <c r="D12" s="7" t="s">
        <v>338</v>
      </c>
      <c r="E12" s="7" t="s">
        <v>339</v>
      </c>
      <c r="F12" s="7" t="s">
        <v>340</v>
      </c>
      <c r="G12" s="7" t="s">
        <v>12</v>
      </c>
      <c r="H12" s="7" t="s">
        <v>341</v>
      </c>
      <c r="I12" s="7" t="s">
        <v>13</v>
      </c>
      <c r="J12" s="7" t="s">
        <v>342</v>
      </c>
      <c r="K12" s="7" t="s">
        <v>343</v>
      </c>
      <c r="L12" s="7" t="s">
        <v>14</v>
      </c>
      <c r="M12" s="7" t="s">
        <v>153</v>
      </c>
      <c r="N12" s="7" t="s">
        <v>15</v>
      </c>
      <c r="O12" s="16">
        <v>150000</v>
      </c>
      <c r="P12" s="16">
        <v>0</v>
      </c>
      <c r="Q12" s="16">
        <v>0</v>
      </c>
      <c r="R12" s="16">
        <v>0</v>
      </c>
      <c r="S12" s="16">
        <v>0</v>
      </c>
      <c r="T12" s="16">
        <v>60000</v>
      </c>
      <c r="U12" s="16">
        <v>60000</v>
      </c>
      <c r="V12" s="16">
        <v>100000</v>
      </c>
      <c r="W12" s="16">
        <v>0</v>
      </c>
      <c r="X12" s="16">
        <v>12000</v>
      </c>
      <c r="Y12" s="16">
        <v>0</v>
      </c>
      <c r="Z12" s="16">
        <v>80000</v>
      </c>
      <c r="AA12" s="16">
        <v>0</v>
      </c>
      <c r="AB12" s="16">
        <v>0</v>
      </c>
      <c r="AC12" s="16">
        <v>462000</v>
      </c>
      <c r="AD12" s="8">
        <v>790</v>
      </c>
      <c r="AE12" s="8">
        <f t="shared" si="0"/>
        <v>364980000</v>
      </c>
      <c r="AF12" s="9" t="s">
        <v>343</v>
      </c>
    </row>
    <row r="13" spans="1:32" s="3" customFormat="1" ht="140.25" x14ac:dyDescent="0.25">
      <c r="A13" s="7">
        <v>6</v>
      </c>
      <c r="B13" s="7">
        <v>6</v>
      </c>
      <c r="C13" s="7">
        <v>8</v>
      </c>
      <c r="D13" s="7" t="s">
        <v>200</v>
      </c>
      <c r="E13" s="7" t="s">
        <v>201</v>
      </c>
      <c r="F13" s="7" t="s">
        <v>202</v>
      </c>
      <c r="G13" s="7" t="s">
        <v>203</v>
      </c>
      <c r="H13" s="7" t="s">
        <v>27</v>
      </c>
      <c r="I13" s="7" t="s">
        <v>13</v>
      </c>
      <c r="J13" s="7" t="s">
        <v>204</v>
      </c>
      <c r="K13" s="7" t="s">
        <v>205</v>
      </c>
      <c r="L13" s="7" t="s">
        <v>14</v>
      </c>
      <c r="M13" s="7" t="s">
        <v>153</v>
      </c>
      <c r="N13" s="7" t="s">
        <v>15</v>
      </c>
      <c r="O13" s="16">
        <v>90000</v>
      </c>
      <c r="P13" s="16">
        <v>0</v>
      </c>
      <c r="Q13" s="16">
        <v>0</v>
      </c>
      <c r="R13" s="16">
        <v>0</v>
      </c>
      <c r="S13" s="16">
        <v>80000</v>
      </c>
      <c r="T13" s="16">
        <v>0</v>
      </c>
      <c r="U13" s="16">
        <v>0</v>
      </c>
      <c r="V13" s="16">
        <v>0</v>
      </c>
      <c r="W13" s="16">
        <v>0</v>
      </c>
      <c r="X13" s="16">
        <v>0</v>
      </c>
      <c r="Y13" s="16">
        <v>0</v>
      </c>
      <c r="Z13" s="16">
        <v>0</v>
      </c>
      <c r="AA13" s="16">
        <v>0</v>
      </c>
      <c r="AB13" s="16">
        <v>0</v>
      </c>
      <c r="AC13" s="16">
        <v>170000</v>
      </c>
      <c r="AD13" s="8">
        <v>219</v>
      </c>
      <c r="AE13" s="8">
        <f t="shared" si="0"/>
        <v>37230000</v>
      </c>
      <c r="AF13" s="9" t="s">
        <v>193</v>
      </c>
    </row>
    <row r="14" spans="1:32" s="3" customFormat="1" ht="99" x14ac:dyDescent="0.25">
      <c r="A14" s="7">
        <v>7</v>
      </c>
      <c r="B14" s="7">
        <v>7</v>
      </c>
      <c r="C14" s="7">
        <v>9</v>
      </c>
      <c r="D14" s="7" t="s">
        <v>105</v>
      </c>
      <c r="E14" s="7" t="s">
        <v>106</v>
      </c>
      <c r="F14" s="7" t="s">
        <v>107</v>
      </c>
      <c r="G14" s="7" t="s">
        <v>102</v>
      </c>
      <c r="H14" s="7" t="s">
        <v>108</v>
      </c>
      <c r="I14" s="7" t="s">
        <v>109</v>
      </c>
      <c r="J14" s="7" t="s">
        <v>110</v>
      </c>
      <c r="K14" s="7" t="s">
        <v>111</v>
      </c>
      <c r="L14" s="7" t="s">
        <v>90</v>
      </c>
      <c r="M14" s="7" t="s">
        <v>153</v>
      </c>
      <c r="N14" s="7" t="s">
        <v>15</v>
      </c>
      <c r="O14" s="16">
        <v>45000</v>
      </c>
      <c r="P14" s="16">
        <v>0</v>
      </c>
      <c r="Q14" s="16">
        <v>0</v>
      </c>
      <c r="R14" s="16">
        <v>0</v>
      </c>
      <c r="S14" s="16">
        <v>40000</v>
      </c>
      <c r="T14" s="16">
        <v>0</v>
      </c>
      <c r="U14" s="16">
        <v>60000</v>
      </c>
      <c r="V14" s="16">
        <v>100000</v>
      </c>
      <c r="W14" s="16">
        <v>50000</v>
      </c>
      <c r="X14" s="16">
        <v>100000</v>
      </c>
      <c r="Y14" s="16">
        <v>0</v>
      </c>
      <c r="Z14" s="16">
        <v>40000</v>
      </c>
      <c r="AA14" s="16">
        <v>0</v>
      </c>
      <c r="AB14" s="16">
        <v>0</v>
      </c>
      <c r="AC14" s="16">
        <v>435000</v>
      </c>
      <c r="AD14" s="8">
        <v>2499</v>
      </c>
      <c r="AE14" s="8">
        <f t="shared" si="0"/>
        <v>1087065000</v>
      </c>
      <c r="AF14" s="9" t="s">
        <v>112</v>
      </c>
    </row>
    <row r="15" spans="1:32" s="3" customFormat="1" ht="74.25" x14ac:dyDescent="0.25">
      <c r="A15" s="7">
        <v>8</v>
      </c>
      <c r="B15" s="7">
        <v>8</v>
      </c>
      <c r="C15" s="7">
        <v>10</v>
      </c>
      <c r="D15" s="7" t="s">
        <v>509</v>
      </c>
      <c r="E15" s="7" t="s">
        <v>510</v>
      </c>
      <c r="F15" s="7" t="s">
        <v>511</v>
      </c>
      <c r="G15" s="7" t="s">
        <v>512</v>
      </c>
      <c r="H15" s="7" t="s">
        <v>27</v>
      </c>
      <c r="I15" s="7" t="s">
        <v>13</v>
      </c>
      <c r="J15" s="7" t="s">
        <v>513</v>
      </c>
      <c r="K15" s="7" t="s">
        <v>514</v>
      </c>
      <c r="L15" s="7" t="s">
        <v>14</v>
      </c>
      <c r="M15" s="7" t="s">
        <v>551</v>
      </c>
      <c r="N15" s="7" t="s">
        <v>15</v>
      </c>
      <c r="O15" s="16">
        <v>225000</v>
      </c>
      <c r="P15" s="16">
        <v>0</v>
      </c>
      <c r="Q15" s="16">
        <v>0</v>
      </c>
      <c r="R15" s="16">
        <v>12000</v>
      </c>
      <c r="S15" s="16">
        <v>0</v>
      </c>
      <c r="T15" s="16">
        <v>0</v>
      </c>
      <c r="U15" s="16">
        <v>0</v>
      </c>
      <c r="V15" s="16">
        <v>100000</v>
      </c>
      <c r="W15" s="16">
        <v>0</v>
      </c>
      <c r="X15" s="16">
        <v>60000</v>
      </c>
      <c r="Y15" s="16">
        <v>0</v>
      </c>
      <c r="Z15" s="16">
        <v>0</v>
      </c>
      <c r="AA15" s="16">
        <v>0</v>
      </c>
      <c r="AB15" s="16">
        <v>0</v>
      </c>
      <c r="AC15" s="16">
        <v>397000</v>
      </c>
      <c r="AD15" s="8">
        <v>650</v>
      </c>
      <c r="AE15" s="8">
        <f t="shared" si="0"/>
        <v>258050000</v>
      </c>
      <c r="AF15" s="9" t="s">
        <v>515</v>
      </c>
    </row>
    <row r="16" spans="1:32" s="3" customFormat="1" ht="74.25" x14ac:dyDescent="0.25">
      <c r="A16" s="7">
        <v>9</v>
      </c>
      <c r="B16" s="7">
        <v>9</v>
      </c>
      <c r="C16" s="7">
        <v>10</v>
      </c>
      <c r="D16" s="7" t="s">
        <v>516</v>
      </c>
      <c r="E16" s="7" t="s">
        <v>510</v>
      </c>
      <c r="F16" s="7" t="s">
        <v>517</v>
      </c>
      <c r="G16" s="7" t="s">
        <v>489</v>
      </c>
      <c r="H16" s="7" t="s">
        <v>24</v>
      </c>
      <c r="I16" s="7" t="s">
        <v>17</v>
      </c>
      <c r="J16" s="7" t="s">
        <v>518</v>
      </c>
      <c r="K16" s="7" t="s">
        <v>514</v>
      </c>
      <c r="L16" s="7" t="s">
        <v>14</v>
      </c>
      <c r="M16" s="7" t="s">
        <v>551</v>
      </c>
      <c r="N16" s="7" t="s">
        <v>15</v>
      </c>
      <c r="O16" s="16">
        <v>0</v>
      </c>
      <c r="P16" s="16">
        <v>0</v>
      </c>
      <c r="Q16" s="16">
        <v>0</v>
      </c>
      <c r="R16" s="16">
        <v>26000</v>
      </c>
      <c r="S16" s="16">
        <v>0</v>
      </c>
      <c r="T16" s="16">
        <v>0</v>
      </c>
      <c r="U16" s="16">
        <v>0</v>
      </c>
      <c r="V16" s="16">
        <v>100000</v>
      </c>
      <c r="W16" s="16">
        <v>0</v>
      </c>
      <c r="X16" s="16">
        <v>0</v>
      </c>
      <c r="Y16" s="16">
        <v>0</v>
      </c>
      <c r="Z16" s="16">
        <v>0</v>
      </c>
      <c r="AA16" s="16">
        <v>0</v>
      </c>
      <c r="AB16" s="16">
        <v>0</v>
      </c>
      <c r="AC16" s="16">
        <v>126000</v>
      </c>
      <c r="AD16" s="8">
        <v>1800</v>
      </c>
      <c r="AE16" s="8">
        <f t="shared" si="0"/>
        <v>226800000</v>
      </c>
      <c r="AF16" s="9" t="s">
        <v>515</v>
      </c>
    </row>
    <row r="17" spans="1:32" s="3" customFormat="1" ht="82.5" x14ac:dyDescent="0.25">
      <c r="A17" s="7">
        <v>10</v>
      </c>
      <c r="B17" s="7">
        <v>10</v>
      </c>
      <c r="C17" s="7">
        <v>10</v>
      </c>
      <c r="D17" s="7" t="s">
        <v>206</v>
      </c>
      <c r="E17" s="7" t="s">
        <v>207</v>
      </c>
      <c r="F17" s="7" t="s">
        <v>208</v>
      </c>
      <c r="G17" s="7" t="s">
        <v>209</v>
      </c>
      <c r="H17" s="7" t="s">
        <v>210</v>
      </c>
      <c r="I17" s="7" t="s">
        <v>13</v>
      </c>
      <c r="J17" s="7" t="s">
        <v>211</v>
      </c>
      <c r="K17" s="7" t="s">
        <v>212</v>
      </c>
      <c r="L17" s="7" t="s">
        <v>14</v>
      </c>
      <c r="M17" s="7" t="s">
        <v>153</v>
      </c>
      <c r="N17" s="7" t="s">
        <v>213</v>
      </c>
      <c r="O17" s="16">
        <v>0</v>
      </c>
      <c r="P17" s="16">
        <v>0</v>
      </c>
      <c r="Q17" s="16">
        <v>0</v>
      </c>
      <c r="R17" s="16">
        <v>0</v>
      </c>
      <c r="S17" s="16">
        <v>0</v>
      </c>
      <c r="T17" s="16">
        <v>90000</v>
      </c>
      <c r="U17" s="16">
        <v>0</v>
      </c>
      <c r="V17" s="16">
        <v>0</v>
      </c>
      <c r="W17" s="16">
        <v>0</v>
      </c>
      <c r="X17" s="16">
        <v>0</v>
      </c>
      <c r="Y17" s="16">
        <v>0</v>
      </c>
      <c r="Z17" s="16">
        <v>0</v>
      </c>
      <c r="AA17" s="16">
        <v>0</v>
      </c>
      <c r="AB17" s="16">
        <v>0</v>
      </c>
      <c r="AC17" s="16">
        <v>90000</v>
      </c>
      <c r="AD17" s="8">
        <v>469</v>
      </c>
      <c r="AE17" s="8">
        <f t="shared" si="0"/>
        <v>42210000</v>
      </c>
      <c r="AF17" s="9" t="s">
        <v>193</v>
      </c>
    </row>
    <row r="18" spans="1:32" s="3" customFormat="1" ht="90.75" x14ac:dyDescent="0.25">
      <c r="A18" s="7">
        <v>11</v>
      </c>
      <c r="B18" s="7">
        <v>11</v>
      </c>
      <c r="C18" s="7">
        <v>12</v>
      </c>
      <c r="D18" s="7" t="s">
        <v>146</v>
      </c>
      <c r="E18" s="7" t="s">
        <v>147</v>
      </c>
      <c r="F18" s="7" t="s">
        <v>148</v>
      </c>
      <c r="G18" s="7" t="s">
        <v>149</v>
      </c>
      <c r="H18" s="7" t="s">
        <v>150</v>
      </c>
      <c r="I18" s="7" t="s">
        <v>17</v>
      </c>
      <c r="J18" s="7" t="s">
        <v>151</v>
      </c>
      <c r="K18" s="7" t="s">
        <v>152</v>
      </c>
      <c r="L18" s="7" t="s">
        <v>14</v>
      </c>
      <c r="M18" s="7" t="s">
        <v>153</v>
      </c>
      <c r="N18" s="7" t="s">
        <v>15</v>
      </c>
      <c r="O18" s="16">
        <v>0</v>
      </c>
      <c r="P18" s="16">
        <v>0</v>
      </c>
      <c r="Q18" s="16">
        <v>0</v>
      </c>
      <c r="R18" s="16">
        <v>0</v>
      </c>
      <c r="S18" s="16">
        <v>60000</v>
      </c>
      <c r="T18" s="16">
        <v>52000</v>
      </c>
      <c r="U18" s="16">
        <v>60000</v>
      </c>
      <c r="V18" s="16">
        <v>100000</v>
      </c>
      <c r="W18" s="16">
        <v>40000</v>
      </c>
      <c r="X18" s="16">
        <v>80000</v>
      </c>
      <c r="Y18" s="16">
        <v>0</v>
      </c>
      <c r="Z18" s="16">
        <v>60000</v>
      </c>
      <c r="AA18" s="16">
        <v>0</v>
      </c>
      <c r="AB18" s="16">
        <v>0</v>
      </c>
      <c r="AC18" s="16">
        <v>452000</v>
      </c>
      <c r="AD18" s="8">
        <v>900</v>
      </c>
      <c r="AE18" s="8">
        <f t="shared" si="0"/>
        <v>406800000</v>
      </c>
      <c r="AF18" s="9" t="s">
        <v>154</v>
      </c>
    </row>
    <row r="19" spans="1:32" s="3" customFormat="1" ht="132" x14ac:dyDescent="0.25">
      <c r="A19" s="7">
        <v>12</v>
      </c>
      <c r="B19" s="7">
        <v>12</v>
      </c>
      <c r="C19" s="7">
        <v>20</v>
      </c>
      <c r="D19" s="7" t="s">
        <v>214</v>
      </c>
      <c r="E19" s="7" t="s">
        <v>215</v>
      </c>
      <c r="F19" s="7" t="s">
        <v>553</v>
      </c>
      <c r="G19" s="7" t="s">
        <v>209</v>
      </c>
      <c r="H19" s="7" t="s">
        <v>216</v>
      </c>
      <c r="I19" s="7" t="s">
        <v>13</v>
      </c>
      <c r="J19" s="7" t="s">
        <v>217</v>
      </c>
      <c r="K19" s="7" t="s">
        <v>218</v>
      </c>
      <c r="L19" s="7" t="s">
        <v>14</v>
      </c>
      <c r="M19" s="7" t="s">
        <v>153</v>
      </c>
      <c r="N19" s="7" t="s">
        <v>15</v>
      </c>
      <c r="O19" s="16">
        <v>187500</v>
      </c>
      <c r="P19" s="16">
        <v>0</v>
      </c>
      <c r="Q19" s="16">
        <v>0</v>
      </c>
      <c r="R19" s="16">
        <v>5000</v>
      </c>
      <c r="S19" s="16">
        <v>60000</v>
      </c>
      <c r="T19" s="16">
        <v>0</v>
      </c>
      <c r="U19" s="16">
        <v>0</v>
      </c>
      <c r="V19" s="16">
        <v>100000</v>
      </c>
      <c r="W19" s="16">
        <v>0</v>
      </c>
      <c r="X19" s="16">
        <v>0</v>
      </c>
      <c r="Y19" s="16">
        <v>0</v>
      </c>
      <c r="Z19" s="16">
        <v>0</v>
      </c>
      <c r="AA19" s="16">
        <v>0</v>
      </c>
      <c r="AB19" s="16">
        <v>180000</v>
      </c>
      <c r="AC19" s="16">
        <v>532500</v>
      </c>
      <c r="AD19" s="8">
        <v>1575</v>
      </c>
      <c r="AE19" s="8">
        <f t="shared" si="0"/>
        <v>838687500</v>
      </c>
      <c r="AF19" s="9" t="s">
        <v>193</v>
      </c>
    </row>
    <row r="20" spans="1:32" s="3" customFormat="1" ht="107.25" x14ac:dyDescent="0.25">
      <c r="A20" s="7">
        <v>13</v>
      </c>
      <c r="B20" s="7">
        <v>13</v>
      </c>
      <c r="C20" s="7">
        <v>22</v>
      </c>
      <c r="D20" s="7" t="s">
        <v>155</v>
      </c>
      <c r="E20" s="7" t="s">
        <v>156</v>
      </c>
      <c r="F20" s="7" t="s">
        <v>157</v>
      </c>
      <c r="G20" s="7" t="s">
        <v>158</v>
      </c>
      <c r="H20" s="7" t="s">
        <v>159</v>
      </c>
      <c r="I20" s="7" t="s">
        <v>13</v>
      </c>
      <c r="J20" s="7" t="s">
        <v>160</v>
      </c>
      <c r="K20" s="7" t="s">
        <v>161</v>
      </c>
      <c r="L20" s="7" t="s">
        <v>14</v>
      </c>
      <c r="M20" s="7" t="s">
        <v>153</v>
      </c>
      <c r="N20" s="7" t="s">
        <v>15</v>
      </c>
      <c r="O20" s="16">
        <v>150000</v>
      </c>
      <c r="P20" s="16">
        <v>0</v>
      </c>
      <c r="Q20" s="16">
        <v>0</v>
      </c>
      <c r="R20" s="16">
        <v>0</v>
      </c>
      <c r="S20" s="16">
        <v>100000</v>
      </c>
      <c r="T20" s="16">
        <v>90000</v>
      </c>
      <c r="U20" s="16">
        <v>160000</v>
      </c>
      <c r="V20" s="16">
        <v>100000</v>
      </c>
      <c r="W20" s="16">
        <v>120000</v>
      </c>
      <c r="X20" s="16">
        <v>60000</v>
      </c>
      <c r="Y20" s="16">
        <v>0</v>
      </c>
      <c r="Z20" s="16">
        <v>140000</v>
      </c>
      <c r="AA20" s="16">
        <v>10000</v>
      </c>
      <c r="AB20" s="16">
        <v>0</v>
      </c>
      <c r="AC20" s="16">
        <v>930000</v>
      </c>
      <c r="AD20" s="8">
        <v>610</v>
      </c>
      <c r="AE20" s="8">
        <f t="shared" si="0"/>
        <v>567300000</v>
      </c>
      <c r="AF20" s="9" t="s">
        <v>161</v>
      </c>
    </row>
    <row r="21" spans="1:32" s="3" customFormat="1" ht="57.75" x14ac:dyDescent="0.25">
      <c r="A21" s="7">
        <v>14</v>
      </c>
      <c r="B21" s="7">
        <v>14</v>
      </c>
      <c r="C21" s="7">
        <v>23</v>
      </c>
      <c r="D21" s="7" t="s">
        <v>492</v>
      </c>
      <c r="E21" s="7" t="s">
        <v>493</v>
      </c>
      <c r="F21" s="7" t="s">
        <v>494</v>
      </c>
      <c r="G21" s="7" t="s">
        <v>12</v>
      </c>
      <c r="H21" s="7" t="s">
        <v>487</v>
      </c>
      <c r="I21" s="7" t="s">
        <v>13</v>
      </c>
      <c r="J21" s="7" t="s">
        <v>495</v>
      </c>
      <c r="K21" s="7" t="s">
        <v>490</v>
      </c>
      <c r="L21" s="7" t="s">
        <v>14</v>
      </c>
      <c r="M21" s="7" t="s">
        <v>153</v>
      </c>
      <c r="N21" s="7" t="s">
        <v>15</v>
      </c>
      <c r="O21" s="16">
        <v>75000</v>
      </c>
      <c r="P21" s="16">
        <v>0</v>
      </c>
      <c r="Q21" s="16">
        <v>0</v>
      </c>
      <c r="R21" s="16">
        <v>0</v>
      </c>
      <c r="S21" s="16">
        <v>0</v>
      </c>
      <c r="T21" s="16">
        <v>0</v>
      </c>
      <c r="U21" s="16">
        <v>0</v>
      </c>
      <c r="V21" s="16">
        <v>0</v>
      </c>
      <c r="W21" s="16">
        <v>50000</v>
      </c>
      <c r="X21" s="16">
        <v>0</v>
      </c>
      <c r="Y21" s="16">
        <v>0</v>
      </c>
      <c r="Z21" s="16">
        <v>0</v>
      </c>
      <c r="AA21" s="16">
        <v>0</v>
      </c>
      <c r="AB21" s="16">
        <v>0</v>
      </c>
      <c r="AC21" s="16">
        <v>125000</v>
      </c>
      <c r="AD21" s="8">
        <v>1365</v>
      </c>
      <c r="AE21" s="8">
        <f t="shared" si="0"/>
        <v>170625000</v>
      </c>
      <c r="AF21" s="9" t="s">
        <v>491</v>
      </c>
    </row>
    <row r="22" spans="1:32" s="3" customFormat="1" ht="90.75" x14ac:dyDescent="0.25">
      <c r="A22" s="7">
        <v>15</v>
      </c>
      <c r="B22" s="7">
        <v>15</v>
      </c>
      <c r="C22" s="7">
        <v>25</v>
      </c>
      <c r="D22" s="7" t="s">
        <v>84</v>
      </c>
      <c r="E22" s="7" t="s">
        <v>85</v>
      </c>
      <c r="F22" s="7" t="s">
        <v>86</v>
      </c>
      <c r="G22" s="7" t="s">
        <v>87</v>
      </c>
      <c r="H22" s="7" t="s">
        <v>88</v>
      </c>
      <c r="I22" s="7" t="s">
        <v>17</v>
      </c>
      <c r="J22" s="7" t="s">
        <v>89</v>
      </c>
      <c r="K22" s="7" t="s">
        <v>29</v>
      </c>
      <c r="L22" s="7" t="s">
        <v>90</v>
      </c>
      <c r="M22" s="7" t="s">
        <v>91</v>
      </c>
      <c r="N22" s="7" t="s">
        <v>15</v>
      </c>
      <c r="O22" s="16">
        <v>45000</v>
      </c>
      <c r="P22" s="16">
        <v>0</v>
      </c>
      <c r="Q22" s="16">
        <v>0</v>
      </c>
      <c r="R22" s="16">
        <v>40000</v>
      </c>
      <c r="S22" s="16">
        <v>100000</v>
      </c>
      <c r="T22" s="16">
        <v>0</v>
      </c>
      <c r="U22" s="16">
        <v>20000</v>
      </c>
      <c r="V22" s="16">
        <v>0</v>
      </c>
      <c r="W22" s="16">
        <v>0</v>
      </c>
      <c r="X22" s="16">
        <v>20000</v>
      </c>
      <c r="Y22" s="16">
        <v>0</v>
      </c>
      <c r="Z22" s="16">
        <v>50000</v>
      </c>
      <c r="AA22" s="16">
        <v>0</v>
      </c>
      <c r="AB22" s="16">
        <v>0</v>
      </c>
      <c r="AC22" s="16">
        <v>275000</v>
      </c>
      <c r="AD22" s="8">
        <v>1680</v>
      </c>
      <c r="AE22" s="8">
        <f t="shared" si="0"/>
        <v>462000000</v>
      </c>
      <c r="AF22" s="9" t="s">
        <v>92</v>
      </c>
    </row>
    <row r="23" spans="1:32" s="3" customFormat="1" ht="57.75" x14ac:dyDescent="0.25">
      <c r="A23" s="7">
        <v>16</v>
      </c>
      <c r="B23" s="7">
        <v>17</v>
      </c>
      <c r="C23" s="7" t="s">
        <v>557</v>
      </c>
      <c r="D23" s="7" t="s">
        <v>33</v>
      </c>
      <c r="E23" s="7" t="s">
        <v>34</v>
      </c>
      <c r="F23" s="7" t="s">
        <v>35</v>
      </c>
      <c r="G23" s="7" t="s">
        <v>12</v>
      </c>
      <c r="H23" s="7" t="s">
        <v>31</v>
      </c>
      <c r="I23" s="7" t="s">
        <v>13</v>
      </c>
      <c r="J23" s="7" t="s">
        <v>36</v>
      </c>
      <c r="K23" s="7" t="s">
        <v>37</v>
      </c>
      <c r="L23" s="7" t="s">
        <v>14</v>
      </c>
      <c r="M23" s="7" t="s">
        <v>153</v>
      </c>
      <c r="N23" s="7" t="s">
        <v>15</v>
      </c>
      <c r="O23" s="16">
        <v>0</v>
      </c>
      <c r="P23" s="16">
        <v>0</v>
      </c>
      <c r="Q23" s="16">
        <v>0</v>
      </c>
      <c r="R23" s="16">
        <v>0</v>
      </c>
      <c r="S23" s="16">
        <v>60000</v>
      </c>
      <c r="T23" s="16">
        <v>0</v>
      </c>
      <c r="U23" s="16">
        <v>60000</v>
      </c>
      <c r="V23" s="16">
        <v>100000</v>
      </c>
      <c r="W23" s="16">
        <v>0</v>
      </c>
      <c r="X23" s="16">
        <v>0</v>
      </c>
      <c r="Y23" s="16">
        <v>0</v>
      </c>
      <c r="Z23" s="16">
        <v>40000</v>
      </c>
      <c r="AA23" s="16">
        <v>0</v>
      </c>
      <c r="AB23" s="16">
        <v>0</v>
      </c>
      <c r="AC23" s="16">
        <v>260000</v>
      </c>
      <c r="AD23" s="8">
        <v>1929</v>
      </c>
      <c r="AE23" s="8">
        <f t="shared" si="0"/>
        <v>501540000</v>
      </c>
      <c r="AF23" s="9" t="s">
        <v>38</v>
      </c>
    </row>
    <row r="24" spans="1:32" s="3" customFormat="1" ht="57.75" x14ac:dyDescent="0.25">
      <c r="A24" s="7">
        <v>17</v>
      </c>
      <c r="B24" s="7">
        <v>18</v>
      </c>
      <c r="C24" s="7">
        <v>28</v>
      </c>
      <c r="D24" s="7" t="s">
        <v>33</v>
      </c>
      <c r="E24" s="7" t="s">
        <v>34</v>
      </c>
      <c r="F24" s="7" t="s">
        <v>35</v>
      </c>
      <c r="G24" s="7" t="s">
        <v>12</v>
      </c>
      <c r="H24" s="7" t="s">
        <v>31</v>
      </c>
      <c r="I24" s="7" t="s">
        <v>13</v>
      </c>
      <c r="J24" s="7" t="s">
        <v>36</v>
      </c>
      <c r="K24" s="7" t="s">
        <v>37</v>
      </c>
      <c r="L24" s="7" t="s">
        <v>14</v>
      </c>
      <c r="M24" s="7" t="s">
        <v>153</v>
      </c>
      <c r="N24" s="7" t="s">
        <v>15</v>
      </c>
      <c r="O24" s="16">
        <v>75000</v>
      </c>
      <c r="P24" s="16">
        <v>0</v>
      </c>
      <c r="Q24" s="16">
        <v>0</v>
      </c>
      <c r="R24" s="16">
        <v>0</v>
      </c>
      <c r="S24" s="16">
        <v>0</v>
      </c>
      <c r="T24" s="16">
        <v>0</v>
      </c>
      <c r="U24" s="16">
        <v>0</v>
      </c>
      <c r="V24" s="16">
        <v>0</v>
      </c>
      <c r="W24" s="16">
        <v>0</v>
      </c>
      <c r="X24" s="16">
        <v>0</v>
      </c>
      <c r="Y24" s="16">
        <v>0</v>
      </c>
      <c r="Z24" s="16">
        <v>40000</v>
      </c>
      <c r="AA24" s="16">
        <v>0</v>
      </c>
      <c r="AB24" s="16">
        <v>0</v>
      </c>
      <c r="AC24" s="16">
        <v>115000</v>
      </c>
      <c r="AD24" s="8">
        <v>1929</v>
      </c>
      <c r="AE24" s="8">
        <f t="shared" si="0"/>
        <v>221835000</v>
      </c>
      <c r="AF24" s="9" t="s">
        <v>38</v>
      </c>
    </row>
    <row r="25" spans="1:32" s="3" customFormat="1" ht="74.25" x14ac:dyDescent="0.25">
      <c r="A25" s="7">
        <v>18</v>
      </c>
      <c r="B25" s="7">
        <v>19</v>
      </c>
      <c r="C25" s="7">
        <v>35</v>
      </c>
      <c r="D25" s="7" t="s">
        <v>219</v>
      </c>
      <c r="E25" s="7" t="s">
        <v>16</v>
      </c>
      <c r="F25" s="7" t="s">
        <v>220</v>
      </c>
      <c r="G25" s="7" t="s">
        <v>221</v>
      </c>
      <c r="H25" s="7" t="s">
        <v>222</v>
      </c>
      <c r="I25" s="7" t="s">
        <v>13</v>
      </c>
      <c r="J25" s="7" t="s">
        <v>223</v>
      </c>
      <c r="K25" s="7" t="s">
        <v>224</v>
      </c>
      <c r="L25" s="7" t="s">
        <v>14</v>
      </c>
      <c r="M25" s="7" t="s">
        <v>153</v>
      </c>
      <c r="N25" s="7" t="s">
        <v>225</v>
      </c>
      <c r="O25" s="16">
        <v>0</v>
      </c>
      <c r="P25" s="16">
        <v>0</v>
      </c>
      <c r="Q25" s="16">
        <v>0</v>
      </c>
      <c r="R25" s="16">
        <v>0</v>
      </c>
      <c r="S25" s="16">
        <v>0</v>
      </c>
      <c r="T25" s="16">
        <v>0</v>
      </c>
      <c r="U25" s="16">
        <v>0</v>
      </c>
      <c r="V25" s="16">
        <v>0</v>
      </c>
      <c r="W25" s="16">
        <v>0</v>
      </c>
      <c r="X25" s="16">
        <v>20000</v>
      </c>
      <c r="Y25" s="16">
        <v>0</v>
      </c>
      <c r="Z25" s="16">
        <v>0</v>
      </c>
      <c r="AA25" s="16">
        <v>0</v>
      </c>
      <c r="AB25" s="16">
        <v>0</v>
      </c>
      <c r="AC25" s="16">
        <v>20000</v>
      </c>
      <c r="AD25" s="8">
        <v>3720</v>
      </c>
      <c r="AE25" s="8">
        <f t="shared" si="0"/>
        <v>74400000</v>
      </c>
      <c r="AF25" s="9" t="s">
        <v>193</v>
      </c>
    </row>
    <row r="26" spans="1:32" s="3" customFormat="1" ht="57.75" x14ac:dyDescent="0.25">
      <c r="A26" s="7">
        <v>19</v>
      </c>
      <c r="B26" s="7">
        <v>20</v>
      </c>
      <c r="C26" s="7">
        <v>35</v>
      </c>
      <c r="D26" s="7" t="s">
        <v>16</v>
      </c>
      <c r="E26" s="7" t="s">
        <v>344</v>
      </c>
      <c r="F26" s="7" t="s">
        <v>345</v>
      </c>
      <c r="G26" s="7" t="s">
        <v>158</v>
      </c>
      <c r="H26" s="7" t="s">
        <v>346</v>
      </c>
      <c r="I26" s="7" t="s">
        <v>17</v>
      </c>
      <c r="J26" s="7" t="s">
        <v>347</v>
      </c>
      <c r="K26" s="7" t="s">
        <v>343</v>
      </c>
      <c r="L26" s="7" t="s">
        <v>14</v>
      </c>
      <c r="M26" s="7" t="s">
        <v>153</v>
      </c>
      <c r="N26" s="7" t="s">
        <v>15</v>
      </c>
      <c r="O26" s="16">
        <v>0</v>
      </c>
      <c r="P26" s="16">
        <v>0</v>
      </c>
      <c r="Q26" s="16">
        <v>0</v>
      </c>
      <c r="R26" s="16">
        <v>0</v>
      </c>
      <c r="S26" s="16">
        <v>80000</v>
      </c>
      <c r="T26" s="16">
        <v>0</v>
      </c>
      <c r="U26" s="16">
        <v>0</v>
      </c>
      <c r="V26" s="16">
        <v>0</v>
      </c>
      <c r="W26" s="16">
        <v>0</v>
      </c>
      <c r="X26" s="16">
        <v>0</v>
      </c>
      <c r="Y26" s="16">
        <v>0</v>
      </c>
      <c r="Z26" s="16">
        <v>0</v>
      </c>
      <c r="AA26" s="16">
        <v>50000</v>
      </c>
      <c r="AB26" s="16">
        <v>0</v>
      </c>
      <c r="AC26" s="16">
        <v>130000</v>
      </c>
      <c r="AD26" s="8">
        <v>190</v>
      </c>
      <c r="AE26" s="8">
        <f t="shared" si="0"/>
        <v>24700000</v>
      </c>
      <c r="AF26" s="9" t="s">
        <v>343</v>
      </c>
    </row>
    <row r="27" spans="1:32" s="3" customFormat="1" ht="74.25" x14ac:dyDescent="0.25">
      <c r="A27" s="7">
        <v>20</v>
      </c>
      <c r="B27" s="7">
        <v>21</v>
      </c>
      <c r="C27" s="7">
        <v>35</v>
      </c>
      <c r="D27" s="7" t="s">
        <v>442</v>
      </c>
      <c r="E27" s="7" t="s">
        <v>443</v>
      </c>
      <c r="F27" s="7" t="s">
        <v>444</v>
      </c>
      <c r="G27" s="7" t="s">
        <v>12</v>
      </c>
      <c r="H27" s="7" t="s">
        <v>439</v>
      </c>
      <c r="I27" s="7" t="s">
        <v>13</v>
      </c>
      <c r="J27" s="7" t="s">
        <v>445</v>
      </c>
      <c r="K27" s="7" t="s">
        <v>440</v>
      </c>
      <c r="L27" s="7" t="s">
        <v>14</v>
      </c>
      <c r="M27" s="7" t="s">
        <v>153</v>
      </c>
      <c r="N27" s="7" t="s">
        <v>15</v>
      </c>
      <c r="O27" s="16">
        <v>0</v>
      </c>
      <c r="P27" s="16">
        <v>0</v>
      </c>
      <c r="Q27" s="16">
        <v>0</v>
      </c>
      <c r="R27" s="16">
        <v>0</v>
      </c>
      <c r="S27" s="16">
        <v>120000</v>
      </c>
      <c r="T27" s="16">
        <v>14000</v>
      </c>
      <c r="U27" s="16">
        <v>60000</v>
      </c>
      <c r="V27" s="16">
        <v>0</v>
      </c>
      <c r="W27" s="16">
        <v>20000</v>
      </c>
      <c r="X27" s="16">
        <v>20000</v>
      </c>
      <c r="Y27" s="16">
        <v>0</v>
      </c>
      <c r="Z27" s="16">
        <v>36000</v>
      </c>
      <c r="AA27" s="16">
        <v>0</v>
      </c>
      <c r="AB27" s="16">
        <v>45000</v>
      </c>
      <c r="AC27" s="16">
        <v>315000</v>
      </c>
      <c r="AD27" s="8">
        <v>399</v>
      </c>
      <c r="AE27" s="8">
        <f t="shared" si="0"/>
        <v>125685000</v>
      </c>
      <c r="AF27" s="9" t="s">
        <v>441</v>
      </c>
    </row>
    <row r="28" spans="1:32" s="3" customFormat="1" ht="82.5" x14ac:dyDescent="0.25">
      <c r="A28" s="7">
        <v>21</v>
      </c>
      <c r="B28" s="7">
        <v>22</v>
      </c>
      <c r="C28" s="7">
        <v>36</v>
      </c>
      <c r="D28" s="7" t="s">
        <v>226</v>
      </c>
      <c r="E28" s="7" t="s">
        <v>227</v>
      </c>
      <c r="F28" s="7" t="s">
        <v>228</v>
      </c>
      <c r="G28" s="7" t="s">
        <v>203</v>
      </c>
      <c r="H28" s="7" t="s">
        <v>229</v>
      </c>
      <c r="I28" s="7" t="s">
        <v>13</v>
      </c>
      <c r="J28" s="7" t="s">
        <v>28</v>
      </c>
      <c r="K28" s="7" t="s">
        <v>230</v>
      </c>
      <c r="L28" s="7" t="s">
        <v>14</v>
      </c>
      <c r="M28" s="7" t="s">
        <v>153</v>
      </c>
      <c r="N28" s="7" t="s">
        <v>15</v>
      </c>
      <c r="O28" s="16">
        <v>0</v>
      </c>
      <c r="P28" s="16">
        <v>0</v>
      </c>
      <c r="Q28" s="16">
        <v>0</v>
      </c>
      <c r="R28" s="16">
        <v>0</v>
      </c>
      <c r="S28" s="16">
        <v>40000</v>
      </c>
      <c r="T28" s="16">
        <v>30000</v>
      </c>
      <c r="U28" s="16">
        <v>20000</v>
      </c>
      <c r="V28" s="16">
        <v>0</v>
      </c>
      <c r="W28" s="16">
        <v>0</v>
      </c>
      <c r="X28" s="16">
        <v>20000</v>
      </c>
      <c r="Y28" s="16">
        <v>0</v>
      </c>
      <c r="Z28" s="16">
        <v>38000</v>
      </c>
      <c r="AA28" s="16">
        <v>0</v>
      </c>
      <c r="AB28" s="16">
        <v>0</v>
      </c>
      <c r="AC28" s="16">
        <v>148000</v>
      </c>
      <c r="AD28" s="8">
        <v>740</v>
      </c>
      <c r="AE28" s="8">
        <f t="shared" si="0"/>
        <v>109520000</v>
      </c>
      <c r="AF28" s="9" t="s">
        <v>193</v>
      </c>
    </row>
    <row r="29" spans="1:32" s="3" customFormat="1" ht="107.25" x14ac:dyDescent="0.25">
      <c r="A29" s="7">
        <v>22</v>
      </c>
      <c r="B29" s="7">
        <v>23</v>
      </c>
      <c r="C29" s="7">
        <v>37</v>
      </c>
      <c r="D29" s="7" t="s">
        <v>16</v>
      </c>
      <c r="E29" s="7" t="s">
        <v>501</v>
      </c>
      <c r="F29" s="7" t="s">
        <v>502</v>
      </c>
      <c r="G29" s="7" t="s">
        <v>12</v>
      </c>
      <c r="H29" s="7" t="s">
        <v>24</v>
      </c>
      <c r="I29" s="7" t="s">
        <v>13</v>
      </c>
      <c r="J29" s="7" t="s">
        <v>503</v>
      </c>
      <c r="K29" s="7" t="s">
        <v>504</v>
      </c>
      <c r="L29" s="7" t="s">
        <v>14</v>
      </c>
      <c r="M29" s="7" t="s">
        <v>153</v>
      </c>
      <c r="N29" s="7" t="s">
        <v>15</v>
      </c>
      <c r="O29" s="16">
        <v>0</v>
      </c>
      <c r="P29" s="16">
        <v>0</v>
      </c>
      <c r="Q29" s="16">
        <v>0</v>
      </c>
      <c r="R29" s="16">
        <v>0</v>
      </c>
      <c r="S29" s="16">
        <v>60000</v>
      </c>
      <c r="T29" s="16">
        <v>28000</v>
      </c>
      <c r="U29" s="16">
        <v>40000</v>
      </c>
      <c r="V29" s="16">
        <v>0</v>
      </c>
      <c r="W29" s="16">
        <v>40000</v>
      </c>
      <c r="X29" s="16">
        <v>0</v>
      </c>
      <c r="Y29" s="16">
        <v>0</v>
      </c>
      <c r="Z29" s="16">
        <v>0</v>
      </c>
      <c r="AA29" s="16">
        <v>0</v>
      </c>
      <c r="AB29" s="16">
        <v>0</v>
      </c>
      <c r="AC29" s="16">
        <v>168000</v>
      </c>
      <c r="AD29" s="8">
        <v>1450</v>
      </c>
      <c r="AE29" s="8">
        <f t="shared" si="0"/>
        <v>243600000</v>
      </c>
      <c r="AF29" s="9" t="s">
        <v>500</v>
      </c>
    </row>
    <row r="30" spans="1:32" s="3" customFormat="1" ht="49.5" x14ac:dyDescent="0.25">
      <c r="A30" s="7">
        <v>23</v>
      </c>
      <c r="B30" s="7">
        <v>24</v>
      </c>
      <c r="C30" s="7">
        <v>38</v>
      </c>
      <c r="D30" s="7" t="s">
        <v>56</v>
      </c>
      <c r="E30" s="7" t="s">
        <v>57</v>
      </c>
      <c r="F30" s="7" t="s">
        <v>58</v>
      </c>
      <c r="G30" s="7" t="s">
        <v>32</v>
      </c>
      <c r="H30" s="7" t="s">
        <v>59</v>
      </c>
      <c r="I30" s="7" t="s">
        <v>13</v>
      </c>
      <c r="J30" s="7" t="s">
        <v>60</v>
      </c>
      <c r="K30" s="7" t="s">
        <v>54</v>
      </c>
      <c r="L30" s="7" t="s">
        <v>14</v>
      </c>
      <c r="M30" s="7" t="s">
        <v>153</v>
      </c>
      <c r="N30" s="7" t="s">
        <v>25</v>
      </c>
      <c r="O30" s="16">
        <v>0</v>
      </c>
      <c r="P30" s="16">
        <v>0</v>
      </c>
      <c r="Q30" s="16">
        <v>0</v>
      </c>
      <c r="R30" s="16">
        <v>0</v>
      </c>
      <c r="S30" s="16">
        <v>20000</v>
      </c>
      <c r="T30" s="16">
        <v>0</v>
      </c>
      <c r="U30" s="16">
        <v>0</v>
      </c>
      <c r="V30" s="16">
        <v>0</v>
      </c>
      <c r="W30" s="16">
        <v>20000</v>
      </c>
      <c r="X30" s="16">
        <v>0</v>
      </c>
      <c r="Y30" s="16">
        <v>0</v>
      </c>
      <c r="Z30" s="16">
        <v>0</v>
      </c>
      <c r="AA30" s="16">
        <v>0</v>
      </c>
      <c r="AB30" s="16">
        <v>0</v>
      </c>
      <c r="AC30" s="16">
        <v>40000</v>
      </c>
      <c r="AD30" s="8">
        <v>4500</v>
      </c>
      <c r="AE30" s="8">
        <f t="shared" si="0"/>
        <v>180000000</v>
      </c>
      <c r="AF30" s="9" t="s">
        <v>55</v>
      </c>
    </row>
    <row r="31" spans="1:32" s="3" customFormat="1" ht="49.5" x14ac:dyDescent="0.25">
      <c r="A31" s="7">
        <v>24</v>
      </c>
      <c r="B31" s="7">
        <v>25</v>
      </c>
      <c r="C31" s="7">
        <v>44</v>
      </c>
      <c r="D31" s="7" t="s">
        <v>61</v>
      </c>
      <c r="E31" s="7" t="s">
        <v>62</v>
      </c>
      <c r="F31" s="7" t="s">
        <v>63</v>
      </c>
      <c r="G31" s="7" t="s">
        <v>12</v>
      </c>
      <c r="H31" s="7" t="s">
        <v>64</v>
      </c>
      <c r="I31" s="7" t="s">
        <v>13</v>
      </c>
      <c r="J31" s="7" t="s">
        <v>65</v>
      </c>
      <c r="K31" s="7" t="s">
        <v>54</v>
      </c>
      <c r="L31" s="7" t="s">
        <v>14</v>
      </c>
      <c r="M31" s="7" t="s">
        <v>153</v>
      </c>
      <c r="N31" s="7" t="s">
        <v>15</v>
      </c>
      <c r="O31" s="16">
        <v>75000</v>
      </c>
      <c r="P31" s="16">
        <v>0</v>
      </c>
      <c r="Q31" s="16">
        <v>0</v>
      </c>
      <c r="R31" s="16">
        <v>20000</v>
      </c>
      <c r="S31" s="16">
        <v>40000</v>
      </c>
      <c r="T31" s="16">
        <v>20000</v>
      </c>
      <c r="U31" s="16">
        <v>40000</v>
      </c>
      <c r="V31" s="16">
        <v>100000</v>
      </c>
      <c r="W31" s="16">
        <v>0</v>
      </c>
      <c r="X31" s="16">
        <v>8000</v>
      </c>
      <c r="Y31" s="16">
        <v>0</v>
      </c>
      <c r="Z31" s="16">
        <v>0</v>
      </c>
      <c r="AA31" s="16">
        <v>0</v>
      </c>
      <c r="AB31" s="16">
        <v>0</v>
      </c>
      <c r="AC31" s="16">
        <v>303000</v>
      </c>
      <c r="AD31" s="8">
        <v>1990</v>
      </c>
      <c r="AE31" s="8">
        <f t="shared" si="0"/>
        <v>602970000</v>
      </c>
      <c r="AF31" s="9" t="s">
        <v>55</v>
      </c>
    </row>
    <row r="32" spans="1:32" s="3" customFormat="1" ht="272.25" x14ac:dyDescent="0.25">
      <c r="A32" s="7">
        <v>25</v>
      </c>
      <c r="B32" s="7">
        <v>26</v>
      </c>
      <c r="C32" s="7">
        <v>49</v>
      </c>
      <c r="D32" s="7" t="s">
        <v>446</v>
      </c>
      <c r="E32" s="7" t="s">
        <v>447</v>
      </c>
      <c r="F32" s="7" t="s">
        <v>448</v>
      </c>
      <c r="G32" s="7" t="s">
        <v>12</v>
      </c>
      <c r="H32" s="7" t="s">
        <v>439</v>
      </c>
      <c r="I32" s="7" t="s">
        <v>13</v>
      </c>
      <c r="J32" s="7" t="s">
        <v>449</v>
      </c>
      <c r="K32" s="7" t="s">
        <v>440</v>
      </c>
      <c r="L32" s="7" t="s">
        <v>14</v>
      </c>
      <c r="M32" s="7" t="s">
        <v>153</v>
      </c>
      <c r="N32" s="7" t="s">
        <v>15</v>
      </c>
      <c r="O32" s="16">
        <v>0</v>
      </c>
      <c r="P32" s="16">
        <v>0</v>
      </c>
      <c r="Q32" s="16">
        <v>0</v>
      </c>
      <c r="R32" s="16">
        <v>0</v>
      </c>
      <c r="S32" s="16">
        <v>40000</v>
      </c>
      <c r="T32" s="16">
        <v>0</v>
      </c>
      <c r="U32" s="16">
        <v>0</v>
      </c>
      <c r="V32" s="16">
        <v>0</v>
      </c>
      <c r="W32" s="16">
        <v>0</v>
      </c>
      <c r="X32" s="16">
        <v>0</v>
      </c>
      <c r="Y32" s="16">
        <v>0</v>
      </c>
      <c r="Z32" s="16">
        <v>0</v>
      </c>
      <c r="AA32" s="16">
        <v>0</v>
      </c>
      <c r="AB32" s="16">
        <v>0</v>
      </c>
      <c r="AC32" s="16">
        <v>40000</v>
      </c>
      <c r="AD32" s="8">
        <v>819</v>
      </c>
      <c r="AE32" s="8">
        <f t="shared" si="0"/>
        <v>32760000</v>
      </c>
      <c r="AF32" s="9" t="s">
        <v>441</v>
      </c>
    </row>
    <row r="33" spans="1:32" s="3" customFormat="1" ht="115.5" x14ac:dyDescent="0.25">
      <c r="A33" s="7">
        <v>26</v>
      </c>
      <c r="B33" s="7">
        <v>28</v>
      </c>
      <c r="C33" s="7">
        <v>58</v>
      </c>
      <c r="D33" s="7" t="s">
        <v>231</v>
      </c>
      <c r="E33" s="7" t="s">
        <v>232</v>
      </c>
      <c r="F33" s="7" t="s">
        <v>233</v>
      </c>
      <c r="G33" s="7" t="s">
        <v>234</v>
      </c>
      <c r="H33" s="7" t="s">
        <v>150</v>
      </c>
      <c r="I33" s="7" t="s">
        <v>13</v>
      </c>
      <c r="J33" s="7" t="s">
        <v>235</v>
      </c>
      <c r="K33" s="7" t="s">
        <v>236</v>
      </c>
      <c r="L33" s="7" t="s">
        <v>237</v>
      </c>
      <c r="M33" s="7" t="s">
        <v>153</v>
      </c>
      <c r="N33" s="7" t="s">
        <v>213</v>
      </c>
      <c r="O33" s="16">
        <v>37500</v>
      </c>
      <c r="P33" s="16">
        <v>0</v>
      </c>
      <c r="Q33" s="16">
        <v>0</v>
      </c>
      <c r="R33" s="16">
        <v>0</v>
      </c>
      <c r="S33" s="16">
        <v>80000</v>
      </c>
      <c r="T33" s="16">
        <v>80000</v>
      </c>
      <c r="U33" s="16">
        <v>12000</v>
      </c>
      <c r="V33" s="16">
        <v>50000</v>
      </c>
      <c r="W33" s="16">
        <v>0</v>
      </c>
      <c r="X33" s="16">
        <v>60000</v>
      </c>
      <c r="Y33" s="16">
        <v>0</v>
      </c>
      <c r="Z33" s="16">
        <v>0</v>
      </c>
      <c r="AA33" s="16">
        <v>0</v>
      </c>
      <c r="AB33" s="16">
        <v>0</v>
      </c>
      <c r="AC33" s="16">
        <v>319500</v>
      </c>
      <c r="AD33" s="8">
        <v>594</v>
      </c>
      <c r="AE33" s="8">
        <f t="shared" si="0"/>
        <v>189783000</v>
      </c>
      <c r="AF33" s="9" t="s">
        <v>193</v>
      </c>
    </row>
    <row r="34" spans="1:32" s="3" customFormat="1" ht="115.5" x14ac:dyDescent="0.25">
      <c r="A34" s="7">
        <v>27</v>
      </c>
      <c r="B34" s="7">
        <v>29</v>
      </c>
      <c r="C34" s="7">
        <v>58</v>
      </c>
      <c r="D34" s="7" t="s">
        <v>114</v>
      </c>
      <c r="E34" s="7" t="s">
        <v>115</v>
      </c>
      <c r="F34" s="7" t="s">
        <v>116</v>
      </c>
      <c r="G34" s="7" t="s">
        <v>117</v>
      </c>
      <c r="H34" s="7" t="s">
        <v>118</v>
      </c>
      <c r="I34" s="7" t="s">
        <v>109</v>
      </c>
      <c r="J34" s="7" t="s">
        <v>119</v>
      </c>
      <c r="K34" s="7" t="s">
        <v>113</v>
      </c>
      <c r="L34" s="7" t="s">
        <v>90</v>
      </c>
      <c r="M34" s="7" t="s">
        <v>153</v>
      </c>
      <c r="N34" s="7" t="s">
        <v>23</v>
      </c>
      <c r="O34" s="16">
        <v>0</v>
      </c>
      <c r="P34" s="16">
        <v>0</v>
      </c>
      <c r="Q34" s="16">
        <v>0</v>
      </c>
      <c r="R34" s="16">
        <v>0</v>
      </c>
      <c r="S34" s="16">
        <v>0</v>
      </c>
      <c r="T34" s="16">
        <v>0</v>
      </c>
      <c r="U34" s="16">
        <v>12000</v>
      </c>
      <c r="V34" s="16">
        <v>0</v>
      </c>
      <c r="W34" s="16">
        <v>20000</v>
      </c>
      <c r="X34" s="16">
        <v>12000</v>
      </c>
      <c r="Y34" s="16">
        <v>0</v>
      </c>
      <c r="Z34" s="16">
        <v>10000</v>
      </c>
      <c r="AA34" s="16">
        <v>0</v>
      </c>
      <c r="AB34" s="16">
        <v>0</v>
      </c>
      <c r="AC34" s="16">
        <v>54000</v>
      </c>
      <c r="AD34" s="8">
        <v>2730</v>
      </c>
      <c r="AE34" s="8">
        <f t="shared" si="0"/>
        <v>147420000</v>
      </c>
      <c r="AF34" s="9" t="s">
        <v>112</v>
      </c>
    </row>
    <row r="35" spans="1:32" s="3" customFormat="1" ht="297" x14ac:dyDescent="0.25">
      <c r="A35" s="7">
        <v>28</v>
      </c>
      <c r="B35" s="7">
        <v>30</v>
      </c>
      <c r="C35" s="7">
        <v>58</v>
      </c>
      <c r="D35" s="7" t="s">
        <v>231</v>
      </c>
      <c r="E35" s="7" t="s">
        <v>450</v>
      </c>
      <c r="F35" s="7" t="s">
        <v>451</v>
      </c>
      <c r="G35" s="7" t="s">
        <v>12</v>
      </c>
      <c r="H35" s="7" t="s">
        <v>439</v>
      </c>
      <c r="I35" s="7" t="s">
        <v>13</v>
      </c>
      <c r="J35" s="7" t="s">
        <v>452</v>
      </c>
      <c r="K35" s="7" t="s">
        <v>440</v>
      </c>
      <c r="L35" s="7" t="s">
        <v>14</v>
      </c>
      <c r="M35" s="7" t="s">
        <v>153</v>
      </c>
      <c r="N35" s="7" t="s">
        <v>15</v>
      </c>
      <c r="O35" s="16">
        <v>0</v>
      </c>
      <c r="P35" s="16">
        <v>0</v>
      </c>
      <c r="Q35" s="16">
        <v>0</v>
      </c>
      <c r="R35" s="16">
        <v>0</v>
      </c>
      <c r="S35" s="16">
        <v>0</v>
      </c>
      <c r="T35" s="16">
        <v>0</v>
      </c>
      <c r="U35" s="16">
        <v>20000</v>
      </c>
      <c r="V35" s="16">
        <v>0</v>
      </c>
      <c r="W35" s="16">
        <v>20000</v>
      </c>
      <c r="X35" s="16">
        <v>0</v>
      </c>
      <c r="Y35" s="16">
        <v>0</v>
      </c>
      <c r="Z35" s="16">
        <v>0</v>
      </c>
      <c r="AA35" s="16">
        <v>0</v>
      </c>
      <c r="AB35" s="16">
        <v>60000</v>
      </c>
      <c r="AC35" s="16">
        <v>100000</v>
      </c>
      <c r="AD35" s="8">
        <v>710</v>
      </c>
      <c r="AE35" s="8">
        <f t="shared" si="0"/>
        <v>71000000</v>
      </c>
      <c r="AF35" s="9" t="s">
        <v>441</v>
      </c>
    </row>
    <row r="36" spans="1:32" s="3" customFormat="1" ht="156.75" x14ac:dyDescent="0.25">
      <c r="A36" s="7">
        <v>29</v>
      </c>
      <c r="B36" s="7">
        <v>31</v>
      </c>
      <c r="C36" s="7">
        <v>61</v>
      </c>
      <c r="D36" s="7" t="s">
        <v>238</v>
      </c>
      <c r="E36" s="7" t="s">
        <v>239</v>
      </c>
      <c r="F36" s="7" t="s">
        <v>240</v>
      </c>
      <c r="G36" s="7" t="s">
        <v>189</v>
      </c>
      <c r="H36" s="7" t="s">
        <v>241</v>
      </c>
      <c r="I36" s="7" t="s">
        <v>13</v>
      </c>
      <c r="J36" s="7" t="s">
        <v>242</v>
      </c>
      <c r="K36" s="7" t="s">
        <v>243</v>
      </c>
      <c r="L36" s="7" t="s">
        <v>14</v>
      </c>
      <c r="M36" s="7" t="s">
        <v>153</v>
      </c>
      <c r="N36" s="7" t="s">
        <v>15</v>
      </c>
      <c r="O36" s="16">
        <v>0</v>
      </c>
      <c r="P36" s="16">
        <v>0</v>
      </c>
      <c r="Q36" s="16">
        <v>0</v>
      </c>
      <c r="R36" s="16">
        <v>0</v>
      </c>
      <c r="S36" s="16">
        <v>0</v>
      </c>
      <c r="T36" s="16">
        <v>0</v>
      </c>
      <c r="U36" s="16">
        <v>12000</v>
      </c>
      <c r="V36" s="16">
        <v>0</v>
      </c>
      <c r="W36" s="16">
        <v>40000</v>
      </c>
      <c r="X36" s="16">
        <v>60000</v>
      </c>
      <c r="Y36" s="16">
        <v>17104</v>
      </c>
      <c r="Z36" s="16">
        <v>0</v>
      </c>
      <c r="AA36" s="16">
        <v>0</v>
      </c>
      <c r="AB36" s="16">
        <v>50000</v>
      </c>
      <c r="AC36" s="16">
        <v>179104</v>
      </c>
      <c r="AD36" s="8">
        <v>1600</v>
      </c>
      <c r="AE36" s="8">
        <f t="shared" si="0"/>
        <v>286566400</v>
      </c>
      <c r="AF36" s="9" t="s">
        <v>193</v>
      </c>
    </row>
    <row r="37" spans="1:32" s="3" customFormat="1" ht="74.25" x14ac:dyDescent="0.25">
      <c r="A37" s="7">
        <v>30</v>
      </c>
      <c r="B37" s="7">
        <v>32</v>
      </c>
      <c r="C37" s="7">
        <v>62</v>
      </c>
      <c r="D37" s="7" t="s">
        <v>318</v>
      </c>
      <c r="E37" s="7" t="s">
        <v>319</v>
      </c>
      <c r="F37" s="7" t="s">
        <v>320</v>
      </c>
      <c r="G37" s="7" t="s">
        <v>321</v>
      </c>
      <c r="H37" s="7" t="s">
        <v>322</v>
      </c>
      <c r="I37" s="7" t="s">
        <v>17</v>
      </c>
      <c r="J37" s="7" t="s">
        <v>323</v>
      </c>
      <c r="K37" s="7" t="s">
        <v>324</v>
      </c>
      <c r="L37" s="7" t="s">
        <v>14</v>
      </c>
      <c r="M37" s="7" t="s">
        <v>153</v>
      </c>
      <c r="N37" s="7" t="s">
        <v>15</v>
      </c>
      <c r="O37" s="16">
        <v>0</v>
      </c>
      <c r="P37" s="16">
        <v>0</v>
      </c>
      <c r="Q37" s="16">
        <v>0</v>
      </c>
      <c r="R37" s="16">
        <v>0</v>
      </c>
      <c r="S37" s="16">
        <v>0</v>
      </c>
      <c r="T37" s="16">
        <v>0</v>
      </c>
      <c r="U37" s="16">
        <v>8000</v>
      </c>
      <c r="V37" s="16">
        <v>0</v>
      </c>
      <c r="W37" s="16">
        <v>0</v>
      </c>
      <c r="X37" s="16">
        <v>0</v>
      </c>
      <c r="Y37" s="16">
        <v>0</v>
      </c>
      <c r="Z37" s="16">
        <v>0</v>
      </c>
      <c r="AA37" s="16">
        <v>0</v>
      </c>
      <c r="AB37" s="16">
        <v>0</v>
      </c>
      <c r="AC37" s="16">
        <v>8000</v>
      </c>
      <c r="AD37" s="8">
        <v>4368</v>
      </c>
      <c r="AE37" s="8">
        <f t="shared" si="0"/>
        <v>34944000</v>
      </c>
      <c r="AF37" s="9" t="s">
        <v>317</v>
      </c>
    </row>
    <row r="38" spans="1:32" s="3" customFormat="1" ht="198" x14ac:dyDescent="0.25">
      <c r="A38" s="7">
        <v>31</v>
      </c>
      <c r="B38" s="7">
        <v>33</v>
      </c>
      <c r="C38" s="7">
        <v>62</v>
      </c>
      <c r="D38" s="7" t="s">
        <v>453</v>
      </c>
      <c r="E38" s="7" t="s">
        <v>454</v>
      </c>
      <c r="F38" s="7" t="s">
        <v>455</v>
      </c>
      <c r="G38" s="7" t="s">
        <v>12</v>
      </c>
      <c r="H38" s="7" t="s">
        <v>439</v>
      </c>
      <c r="I38" s="7" t="s">
        <v>13</v>
      </c>
      <c r="J38" s="7" t="s">
        <v>456</v>
      </c>
      <c r="K38" s="7" t="s">
        <v>440</v>
      </c>
      <c r="L38" s="7" t="s">
        <v>14</v>
      </c>
      <c r="M38" s="7" t="s">
        <v>153</v>
      </c>
      <c r="N38" s="7" t="s">
        <v>15</v>
      </c>
      <c r="O38" s="16">
        <v>0</v>
      </c>
      <c r="P38" s="16">
        <v>0</v>
      </c>
      <c r="Q38" s="16">
        <v>0</v>
      </c>
      <c r="R38" s="16">
        <v>0</v>
      </c>
      <c r="S38" s="16">
        <v>40000</v>
      </c>
      <c r="T38" s="16">
        <v>20000</v>
      </c>
      <c r="U38" s="16">
        <v>16000</v>
      </c>
      <c r="V38" s="16">
        <v>0</v>
      </c>
      <c r="W38" s="16">
        <v>40000</v>
      </c>
      <c r="X38" s="16">
        <v>120000</v>
      </c>
      <c r="Y38" s="16">
        <v>0</v>
      </c>
      <c r="Z38" s="16">
        <v>0</v>
      </c>
      <c r="AA38" s="16">
        <v>0</v>
      </c>
      <c r="AB38" s="16">
        <v>22000</v>
      </c>
      <c r="AC38" s="16">
        <v>258000</v>
      </c>
      <c r="AD38" s="8">
        <v>840</v>
      </c>
      <c r="AE38" s="8">
        <f t="shared" si="0"/>
        <v>216720000</v>
      </c>
      <c r="AF38" s="9" t="s">
        <v>441</v>
      </c>
    </row>
    <row r="39" spans="1:32" s="3" customFormat="1" ht="57.75" x14ac:dyDescent="0.25">
      <c r="A39" s="7">
        <v>32</v>
      </c>
      <c r="B39" s="7">
        <v>34</v>
      </c>
      <c r="C39" s="7">
        <v>63</v>
      </c>
      <c r="D39" s="7" t="s">
        <v>496</v>
      </c>
      <c r="E39" s="7" t="s">
        <v>497</v>
      </c>
      <c r="F39" s="7" t="s">
        <v>498</v>
      </c>
      <c r="G39" s="7" t="s">
        <v>12</v>
      </c>
      <c r="H39" s="7" t="s">
        <v>487</v>
      </c>
      <c r="I39" s="7" t="s">
        <v>17</v>
      </c>
      <c r="J39" s="7" t="s">
        <v>499</v>
      </c>
      <c r="K39" s="7" t="s">
        <v>490</v>
      </c>
      <c r="L39" s="7" t="s">
        <v>14</v>
      </c>
      <c r="M39" s="7" t="s">
        <v>153</v>
      </c>
      <c r="N39" s="7" t="s">
        <v>15</v>
      </c>
      <c r="O39" s="16">
        <v>0</v>
      </c>
      <c r="P39" s="16">
        <v>0</v>
      </c>
      <c r="Q39" s="16">
        <v>0</v>
      </c>
      <c r="R39" s="16">
        <v>0</v>
      </c>
      <c r="S39" s="16">
        <v>0</v>
      </c>
      <c r="T39" s="16">
        <v>0</v>
      </c>
      <c r="U39" s="16">
        <v>0</v>
      </c>
      <c r="V39" s="16">
        <v>0</v>
      </c>
      <c r="W39" s="16">
        <v>40000</v>
      </c>
      <c r="X39" s="16">
        <v>0</v>
      </c>
      <c r="Y39" s="16">
        <v>0</v>
      </c>
      <c r="Z39" s="16">
        <v>0</v>
      </c>
      <c r="AA39" s="16">
        <v>0</v>
      </c>
      <c r="AB39" s="16">
        <v>0</v>
      </c>
      <c r="AC39" s="16">
        <v>40000</v>
      </c>
      <c r="AD39" s="8">
        <v>840</v>
      </c>
      <c r="AE39" s="8">
        <f t="shared" si="0"/>
        <v>33600000</v>
      </c>
      <c r="AF39" s="9" t="s">
        <v>491</v>
      </c>
    </row>
    <row r="40" spans="1:32" s="3" customFormat="1" ht="49.5" x14ac:dyDescent="0.25">
      <c r="A40" s="7">
        <v>33</v>
      </c>
      <c r="B40" s="7">
        <v>35</v>
      </c>
      <c r="C40" s="7">
        <v>64</v>
      </c>
      <c r="D40" s="7" t="s">
        <v>66</v>
      </c>
      <c r="E40" s="7" t="s">
        <v>67</v>
      </c>
      <c r="F40" s="7" t="s">
        <v>68</v>
      </c>
      <c r="G40" s="7" t="s">
        <v>32</v>
      </c>
      <c r="H40" s="7" t="s">
        <v>69</v>
      </c>
      <c r="I40" s="7" t="s">
        <v>17</v>
      </c>
      <c r="J40" s="7" t="s">
        <v>70</v>
      </c>
      <c r="K40" s="7" t="s">
        <v>54</v>
      </c>
      <c r="L40" s="7" t="s">
        <v>14</v>
      </c>
      <c r="M40" s="7" t="s">
        <v>153</v>
      </c>
      <c r="N40" s="7" t="s">
        <v>25</v>
      </c>
      <c r="O40" s="16">
        <v>0</v>
      </c>
      <c r="P40" s="16">
        <v>0</v>
      </c>
      <c r="Q40" s="16">
        <v>0</v>
      </c>
      <c r="R40" s="16">
        <v>0</v>
      </c>
      <c r="S40" s="16">
        <v>0</v>
      </c>
      <c r="T40" s="16">
        <v>40000</v>
      </c>
      <c r="U40" s="16">
        <v>20000</v>
      </c>
      <c r="V40" s="16">
        <v>0</v>
      </c>
      <c r="W40" s="16">
        <v>20000</v>
      </c>
      <c r="X40" s="16">
        <v>40000</v>
      </c>
      <c r="Y40" s="16">
        <v>10000</v>
      </c>
      <c r="Z40" s="16">
        <v>4000</v>
      </c>
      <c r="AA40" s="16">
        <v>0</v>
      </c>
      <c r="AB40" s="16">
        <v>0</v>
      </c>
      <c r="AC40" s="16">
        <v>134000</v>
      </c>
      <c r="AD40" s="8">
        <v>2450</v>
      </c>
      <c r="AE40" s="8">
        <f t="shared" ref="AE40:AE71" si="1">AC40*AD40</f>
        <v>328300000</v>
      </c>
      <c r="AF40" s="9" t="s">
        <v>55</v>
      </c>
    </row>
    <row r="41" spans="1:32" s="3" customFormat="1" ht="57.75" x14ac:dyDescent="0.25">
      <c r="A41" s="7">
        <v>34</v>
      </c>
      <c r="B41" s="7">
        <v>36</v>
      </c>
      <c r="C41" s="7">
        <v>65</v>
      </c>
      <c r="D41" s="7" t="s">
        <v>348</v>
      </c>
      <c r="E41" s="7" t="s">
        <v>349</v>
      </c>
      <c r="F41" s="7" t="s">
        <v>350</v>
      </c>
      <c r="G41" s="7" t="s">
        <v>12</v>
      </c>
      <c r="H41" s="7" t="s">
        <v>351</v>
      </c>
      <c r="I41" s="7" t="s">
        <v>13</v>
      </c>
      <c r="J41" s="7" t="s">
        <v>352</v>
      </c>
      <c r="K41" s="7" t="s">
        <v>343</v>
      </c>
      <c r="L41" s="7" t="s">
        <v>14</v>
      </c>
      <c r="M41" s="7" t="s">
        <v>153</v>
      </c>
      <c r="N41" s="7" t="s">
        <v>15</v>
      </c>
      <c r="O41" s="16">
        <v>0</v>
      </c>
      <c r="P41" s="16">
        <v>0</v>
      </c>
      <c r="Q41" s="16">
        <v>0</v>
      </c>
      <c r="R41" s="16">
        <v>0</v>
      </c>
      <c r="S41" s="16">
        <v>40000</v>
      </c>
      <c r="T41" s="16">
        <v>0</v>
      </c>
      <c r="U41" s="16">
        <v>20000</v>
      </c>
      <c r="V41" s="16">
        <v>30000</v>
      </c>
      <c r="W41" s="16">
        <v>20000</v>
      </c>
      <c r="X41" s="16">
        <v>40000</v>
      </c>
      <c r="Y41" s="16">
        <v>0</v>
      </c>
      <c r="Z41" s="16">
        <v>0</v>
      </c>
      <c r="AA41" s="16">
        <v>0</v>
      </c>
      <c r="AB41" s="16">
        <v>0</v>
      </c>
      <c r="AC41" s="16">
        <v>150000</v>
      </c>
      <c r="AD41" s="8">
        <v>2200</v>
      </c>
      <c r="AE41" s="8">
        <f t="shared" si="1"/>
        <v>330000000</v>
      </c>
      <c r="AF41" s="9" t="s">
        <v>343</v>
      </c>
    </row>
    <row r="42" spans="1:32" s="3" customFormat="1" ht="107.25" x14ac:dyDescent="0.25">
      <c r="A42" s="7">
        <v>35</v>
      </c>
      <c r="B42" s="7">
        <v>37</v>
      </c>
      <c r="C42" s="7">
        <v>67</v>
      </c>
      <c r="D42" s="7" t="s">
        <v>505</v>
      </c>
      <c r="E42" s="7" t="s">
        <v>506</v>
      </c>
      <c r="F42" s="7" t="s">
        <v>507</v>
      </c>
      <c r="G42" s="7" t="s">
        <v>12</v>
      </c>
      <c r="H42" s="7" t="s">
        <v>24</v>
      </c>
      <c r="I42" s="7" t="s">
        <v>13</v>
      </c>
      <c r="J42" s="7" t="s">
        <v>508</v>
      </c>
      <c r="K42" s="7" t="s">
        <v>504</v>
      </c>
      <c r="L42" s="7" t="s">
        <v>14</v>
      </c>
      <c r="M42" s="7" t="s">
        <v>153</v>
      </c>
      <c r="N42" s="7" t="s">
        <v>15</v>
      </c>
      <c r="O42" s="16">
        <v>0</v>
      </c>
      <c r="P42" s="16">
        <v>0</v>
      </c>
      <c r="Q42" s="16">
        <v>0</v>
      </c>
      <c r="R42" s="16">
        <v>0</v>
      </c>
      <c r="S42" s="16">
        <v>40000</v>
      </c>
      <c r="T42" s="16">
        <v>0</v>
      </c>
      <c r="U42" s="16">
        <v>0</v>
      </c>
      <c r="V42" s="16">
        <v>0</v>
      </c>
      <c r="W42" s="16">
        <v>20000</v>
      </c>
      <c r="X42" s="16">
        <v>0</v>
      </c>
      <c r="Y42" s="16">
        <v>0</v>
      </c>
      <c r="Z42" s="16">
        <v>0</v>
      </c>
      <c r="AA42" s="16">
        <v>0</v>
      </c>
      <c r="AB42" s="16">
        <v>0</v>
      </c>
      <c r="AC42" s="16">
        <v>60000</v>
      </c>
      <c r="AD42" s="8">
        <v>2200</v>
      </c>
      <c r="AE42" s="8">
        <f t="shared" si="1"/>
        <v>132000000</v>
      </c>
      <c r="AF42" s="9" t="s">
        <v>500</v>
      </c>
    </row>
    <row r="43" spans="1:32" s="3" customFormat="1" ht="82.5" x14ac:dyDescent="0.25">
      <c r="A43" s="7">
        <v>36</v>
      </c>
      <c r="B43" s="7">
        <v>38</v>
      </c>
      <c r="C43" s="7">
        <v>70</v>
      </c>
      <c r="D43" s="7" t="s">
        <v>238</v>
      </c>
      <c r="E43" s="7" t="s">
        <v>244</v>
      </c>
      <c r="F43" s="7" t="s">
        <v>245</v>
      </c>
      <c r="G43" s="7" t="s">
        <v>246</v>
      </c>
      <c r="H43" s="7" t="s">
        <v>247</v>
      </c>
      <c r="I43" s="7" t="s">
        <v>17</v>
      </c>
      <c r="J43" s="7" t="s">
        <v>248</v>
      </c>
      <c r="K43" s="7" t="s">
        <v>249</v>
      </c>
      <c r="L43" s="7" t="s">
        <v>14</v>
      </c>
      <c r="M43" s="7" t="s">
        <v>153</v>
      </c>
      <c r="N43" s="7" t="s">
        <v>15</v>
      </c>
      <c r="O43" s="16">
        <v>0</v>
      </c>
      <c r="P43" s="16">
        <v>0</v>
      </c>
      <c r="Q43" s="16">
        <v>0</v>
      </c>
      <c r="R43" s="16">
        <v>0</v>
      </c>
      <c r="S43" s="16">
        <v>80000</v>
      </c>
      <c r="T43" s="16">
        <v>0</v>
      </c>
      <c r="U43" s="16">
        <v>28000</v>
      </c>
      <c r="V43" s="16">
        <v>0</v>
      </c>
      <c r="W43" s="16">
        <v>0</v>
      </c>
      <c r="X43" s="16">
        <v>120000</v>
      </c>
      <c r="Y43" s="16">
        <v>0</v>
      </c>
      <c r="Z43" s="16">
        <v>0</v>
      </c>
      <c r="AA43" s="16">
        <v>6000</v>
      </c>
      <c r="AB43" s="16">
        <v>0</v>
      </c>
      <c r="AC43" s="16">
        <v>234000</v>
      </c>
      <c r="AD43" s="8">
        <v>319</v>
      </c>
      <c r="AE43" s="8">
        <f t="shared" si="1"/>
        <v>74646000</v>
      </c>
      <c r="AF43" s="9" t="s">
        <v>193</v>
      </c>
    </row>
    <row r="44" spans="1:32" s="3" customFormat="1" ht="57.75" x14ac:dyDescent="0.25">
      <c r="A44" s="7">
        <v>37</v>
      </c>
      <c r="B44" s="7">
        <v>39</v>
      </c>
      <c r="C44" s="7">
        <v>71</v>
      </c>
      <c r="D44" s="7" t="s">
        <v>375</v>
      </c>
      <c r="E44" s="7" t="s">
        <v>376</v>
      </c>
      <c r="F44" s="7" t="s">
        <v>377</v>
      </c>
      <c r="G44" s="7" t="s">
        <v>165</v>
      </c>
      <c r="H44" s="7" t="s">
        <v>378</v>
      </c>
      <c r="I44" s="7" t="s">
        <v>13</v>
      </c>
      <c r="J44" s="7" t="s">
        <v>379</v>
      </c>
      <c r="K44" s="7" t="s">
        <v>380</v>
      </c>
      <c r="L44" s="7" t="s">
        <v>14</v>
      </c>
      <c r="M44" s="7" t="s">
        <v>153</v>
      </c>
      <c r="N44" s="7" t="s">
        <v>381</v>
      </c>
      <c r="O44" s="16">
        <v>0</v>
      </c>
      <c r="P44" s="16">
        <v>0</v>
      </c>
      <c r="Q44" s="16">
        <v>0</v>
      </c>
      <c r="R44" s="16">
        <v>0</v>
      </c>
      <c r="S44" s="16">
        <v>20000</v>
      </c>
      <c r="T44" s="16">
        <v>0</v>
      </c>
      <c r="U44" s="16">
        <v>0</v>
      </c>
      <c r="V44" s="16">
        <v>0</v>
      </c>
      <c r="W44" s="16">
        <v>10000</v>
      </c>
      <c r="X44" s="16">
        <v>0</v>
      </c>
      <c r="Y44" s="16">
        <v>0</v>
      </c>
      <c r="Z44" s="16">
        <v>10000</v>
      </c>
      <c r="AA44" s="16">
        <v>0</v>
      </c>
      <c r="AB44" s="16">
        <v>0</v>
      </c>
      <c r="AC44" s="16">
        <v>40000</v>
      </c>
      <c r="AD44" s="8">
        <v>3400</v>
      </c>
      <c r="AE44" s="8">
        <f t="shared" si="1"/>
        <v>136000000</v>
      </c>
      <c r="AF44" s="9" t="s">
        <v>382</v>
      </c>
    </row>
    <row r="45" spans="1:32" s="3" customFormat="1" ht="140.25" x14ac:dyDescent="0.25">
      <c r="A45" s="7">
        <v>38</v>
      </c>
      <c r="B45" s="7">
        <v>40</v>
      </c>
      <c r="C45" s="7">
        <v>71</v>
      </c>
      <c r="D45" s="7" t="s">
        <v>483</v>
      </c>
      <c r="E45" s="7" t="s">
        <v>484</v>
      </c>
      <c r="F45" s="7" t="s">
        <v>485</v>
      </c>
      <c r="G45" s="7" t="s">
        <v>486</v>
      </c>
      <c r="H45" s="7" t="s">
        <v>487</v>
      </c>
      <c r="I45" s="7" t="s">
        <v>13</v>
      </c>
      <c r="J45" s="7" t="s">
        <v>488</v>
      </c>
      <c r="K45" s="7" t="s">
        <v>481</v>
      </c>
      <c r="L45" s="7" t="s">
        <v>14</v>
      </c>
      <c r="M45" s="7" t="s">
        <v>153</v>
      </c>
      <c r="N45" s="7" t="s">
        <v>401</v>
      </c>
      <c r="O45" s="16">
        <v>0</v>
      </c>
      <c r="P45" s="16">
        <v>0</v>
      </c>
      <c r="Q45" s="16">
        <v>0</v>
      </c>
      <c r="R45" s="16">
        <v>0</v>
      </c>
      <c r="S45" s="16">
        <v>40000</v>
      </c>
      <c r="T45" s="16">
        <v>40000</v>
      </c>
      <c r="U45" s="16">
        <v>40000</v>
      </c>
      <c r="V45" s="16">
        <v>0</v>
      </c>
      <c r="W45" s="16">
        <v>60000</v>
      </c>
      <c r="X45" s="16">
        <v>120000</v>
      </c>
      <c r="Y45" s="16">
        <v>0</v>
      </c>
      <c r="Z45" s="16">
        <v>4000</v>
      </c>
      <c r="AA45" s="16">
        <v>0</v>
      </c>
      <c r="AB45" s="16">
        <v>30000</v>
      </c>
      <c r="AC45" s="16">
        <v>334000</v>
      </c>
      <c r="AD45" s="8">
        <v>840</v>
      </c>
      <c r="AE45" s="8">
        <f t="shared" si="1"/>
        <v>280560000</v>
      </c>
      <c r="AF45" s="9" t="s">
        <v>482</v>
      </c>
    </row>
    <row r="46" spans="1:32" s="3" customFormat="1" ht="74.25" x14ac:dyDescent="0.25">
      <c r="A46" s="7">
        <v>39</v>
      </c>
      <c r="B46" s="7">
        <v>41</v>
      </c>
      <c r="C46" s="7">
        <v>72</v>
      </c>
      <c r="D46" s="7" t="s">
        <v>545</v>
      </c>
      <c r="E46" s="7" t="s">
        <v>546</v>
      </c>
      <c r="F46" s="7" t="s">
        <v>547</v>
      </c>
      <c r="G46" s="7" t="s">
        <v>537</v>
      </c>
      <c r="H46" s="7" t="s">
        <v>548</v>
      </c>
      <c r="I46" s="7" t="s">
        <v>549</v>
      </c>
      <c r="J46" s="7" t="s">
        <v>550</v>
      </c>
      <c r="K46" s="7" t="s">
        <v>541</v>
      </c>
      <c r="L46" s="7" t="s">
        <v>542</v>
      </c>
      <c r="M46" s="7" t="s">
        <v>543</v>
      </c>
      <c r="N46" s="7" t="s">
        <v>15</v>
      </c>
      <c r="O46" s="16">
        <v>0</v>
      </c>
      <c r="P46" s="16">
        <v>0</v>
      </c>
      <c r="Q46" s="16">
        <v>0</v>
      </c>
      <c r="R46" s="16">
        <v>0</v>
      </c>
      <c r="S46" s="16">
        <v>40000</v>
      </c>
      <c r="T46" s="16">
        <v>80000</v>
      </c>
      <c r="U46" s="16">
        <v>20000</v>
      </c>
      <c r="V46" s="16">
        <v>0</v>
      </c>
      <c r="W46" s="16">
        <v>20000</v>
      </c>
      <c r="X46" s="16">
        <v>40000</v>
      </c>
      <c r="Y46" s="16">
        <v>0</v>
      </c>
      <c r="Z46" s="16">
        <v>0</v>
      </c>
      <c r="AA46" s="16">
        <v>0</v>
      </c>
      <c r="AB46" s="16">
        <v>0</v>
      </c>
      <c r="AC46" s="16">
        <v>200000</v>
      </c>
      <c r="AD46" s="8">
        <v>1710</v>
      </c>
      <c r="AE46" s="8">
        <f t="shared" si="1"/>
        <v>342000000</v>
      </c>
      <c r="AF46" s="9" t="s">
        <v>544</v>
      </c>
    </row>
    <row r="47" spans="1:32" s="3" customFormat="1" ht="255.75" x14ac:dyDescent="0.25">
      <c r="A47" s="7">
        <v>40</v>
      </c>
      <c r="B47" s="7">
        <v>42</v>
      </c>
      <c r="C47" s="7">
        <v>73</v>
      </c>
      <c r="D47" s="7" t="s">
        <v>162</v>
      </c>
      <c r="E47" s="7" t="s">
        <v>163</v>
      </c>
      <c r="F47" s="7" t="s">
        <v>164</v>
      </c>
      <c r="G47" s="7" t="s">
        <v>165</v>
      </c>
      <c r="H47" s="7" t="s">
        <v>166</v>
      </c>
      <c r="I47" s="7" t="s">
        <v>13</v>
      </c>
      <c r="J47" s="7" t="s">
        <v>167</v>
      </c>
      <c r="K47" s="7" t="s">
        <v>161</v>
      </c>
      <c r="L47" s="7" t="s">
        <v>14</v>
      </c>
      <c r="M47" s="7" t="s">
        <v>153</v>
      </c>
      <c r="N47" s="7" t="s">
        <v>25</v>
      </c>
      <c r="O47" s="16">
        <v>0</v>
      </c>
      <c r="P47" s="16">
        <v>0</v>
      </c>
      <c r="Q47" s="16">
        <v>0</v>
      </c>
      <c r="R47" s="16">
        <v>0</v>
      </c>
      <c r="S47" s="16">
        <v>52000</v>
      </c>
      <c r="T47" s="16">
        <v>0</v>
      </c>
      <c r="U47" s="16">
        <v>10000</v>
      </c>
      <c r="V47" s="16">
        <v>0</v>
      </c>
      <c r="W47" s="16">
        <v>40000</v>
      </c>
      <c r="X47" s="16">
        <v>20000</v>
      </c>
      <c r="Y47" s="16">
        <v>0</v>
      </c>
      <c r="Z47" s="16">
        <v>11000</v>
      </c>
      <c r="AA47" s="16">
        <v>50000</v>
      </c>
      <c r="AB47" s="16">
        <v>50000</v>
      </c>
      <c r="AC47" s="16">
        <v>233000</v>
      </c>
      <c r="AD47" s="8">
        <v>4900</v>
      </c>
      <c r="AE47" s="8">
        <f t="shared" si="1"/>
        <v>1141700000</v>
      </c>
      <c r="AF47" s="9" t="s">
        <v>161</v>
      </c>
    </row>
    <row r="48" spans="1:32" s="3" customFormat="1" ht="140.25" x14ac:dyDescent="0.25">
      <c r="A48" s="7">
        <v>41</v>
      </c>
      <c r="B48" s="7">
        <v>43</v>
      </c>
      <c r="C48" s="7">
        <v>76</v>
      </c>
      <c r="D48" s="7" t="s">
        <v>120</v>
      </c>
      <c r="E48" s="7" t="s">
        <v>121</v>
      </c>
      <c r="F48" s="7" t="s">
        <v>122</v>
      </c>
      <c r="G48" s="7" t="s">
        <v>102</v>
      </c>
      <c r="H48" s="7" t="s">
        <v>123</v>
      </c>
      <c r="I48" s="7" t="s">
        <v>109</v>
      </c>
      <c r="J48" s="7" t="s">
        <v>124</v>
      </c>
      <c r="K48" s="7" t="s">
        <v>111</v>
      </c>
      <c r="L48" s="7" t="s">
        <v>90</v>
      </c>
      <c r="M48" s="7" t="s">
        <v>153</v>
      </c>
      <c r="N48" s="7" t="s">
        <v>15</v>
      </c>
      <c r="O48" s="16">
        <v>0</v>
      </c>
      <c r="P48" s="16">
        <v>0</v>
      </c>
      <c r="Q48" s="16">
        <v>0</v>
      </c>
      <c r="R48" s="16">
        <v>0</v>
      </c>
      <c r="S48" s="16">
        <v>20000</v>
      </c>
      <c r="T48" s="16">
        <v>0</v>
      </c>
      <c r="U48" s="16">
        <v>32000</v>
      </c>
      <c r="V48" s="16">
        <v>50000</v>
      </c>
      <c r="W48" s="16">
        <v>30000</v>
      </c>
      <c r="X48" s="16">
        <v>80000</v>
      </c>
      <c r="Y48" s="16">
        <v>0</v>
      </c>
      <c r="Z48" s="16">
        <v>60000</v>
      </c>
      <c r="AA48" s="16">
        <v>0</v>
      </c>
      <c r="AB48" s="16">
        <v>0</v>
      </c>
      <c r="AC48" s="16">
        <v>272000</v>
      </c>
      <c r="AD48" s="8">
        <v>2982</v>
      </c>
      <c r="AE48" s="8">
        <f t="shared" si="1"/>
        <v>811104000</v>
      </c>
      <c r="AF48" s="9" t="s">
        <v>112</v>
      </c>
    </row>
    <row r="49" spans="1:32" s="3" customFormat="1" ht="123.75" x14ac:dyDescent="0.25">
      <c r="A49" s="7">
        <v>42</v>
      </c>
      <c r="B49" s="7">
        <v>44</v>
      </c>
      <c r="C49" s="7">
        <v>79</v>
      </c>
      <c r="D49" s="7" t="s">
        <v>168</v>
      </c>
      <c r="E49" s="7" t="s">
        <v>169</v>
      </c>
      <c r="F49" s="7" t="s">
        <v>170</v>
      </c>
      <c r="G49" s="7" t="s">
        <v>171</v>
      </c>
      <c r="H49" s="7" t="s">
        <v>172</v>
      </c>
      <c r="I49" s="7" t="s">
        <v>17</v>
      </c>
      <c r="J49" s="7" t="s">
        <v>173</v>
      </c>
      <c r="K49" s="7" t="s">
        <v>161</v>
      </c>
      <c r="L49" s="7" t="s">
        <v>14</v>
      </c>
      <c r="M49" s="7" t="s">
        <v>153</v>
      </c>
      <c r="N49" s="7" t="s">
        <v>174</v>
      </c>
      <c r="O49" s="16">
        <v>0</v>
      </c>
      <c r="P49" s="16">
        <v>0</v>
      </c>
      <c r="Q49" s="16">
        <v>0</v>
      </c>
      <c r="R49" s="16">
        <v>0</v>
      </c>
      <c r="S49" s="16">
        <v>0</v>
      </c>
      <c r="T49" s="16">
        <v>0</v>
      </c>
      <c r="U49" s="16">
        <v>400</v>
      </c>
      <c r="V49" s="16">
        <v>0</v>
      </c>
      <c r="W49" s="16">
        <v>0</v>
      </c>
      <c r="X49" s="16">
        <v>0</v>
      </c>
      <c r="Y49" s="16">
        <v>0</v>
      </c>
      <c r="Z49" s="16">
        <v>0</v>
      </c>
      <c r="AA49" s="16">
        <v>0</v>
      </c>
      <c r="AB49" s="16">
        <v>0</v>
      </c>
      <c r="AC49" s="16">
        <v>400</v>
      </c>
      <c r="AD49" s="8">
        <v>28500</v>
      </c>
      <c r="AE49" s="8">
        <f t="shared" si="1"/>
        <v>11400000</v>
      </c>
      <c r="AF49" s="9" t="s">
        <v>161</v>
      </c>
    </row>
    <row r="50" spans="1:32" s="3" customFormat="1" ht="189.75" x14ac:dyDescent="0.25">
      <c r="A50" s="7">
        <v>43</v>
      </c>
      <c r="B50" s="7">
        <v>45</v>
      </c>
      <c r="C50" s="7">
        <v>80</v>
      </c>
      <c r="D50" s="7" t="s">
        <v>175</v>
      </c>
      <c r="E50" s="7" t="s">
        <v>176</v>
      </c>
      <c r="F50" s="7" t="s">
        <v>177</v>
      </c>
      <c r="G50" s="7" t="s">
        <v>165</v>
      </c>
      <c r="H50" s="7" t="s">
        <v>178</v>
      </c>
      <c r="I50" s="7" t="s">
        <v>13</v>
      </c>
      <c r="J50" s="7" t="s">
        <v>179</v>
      </c>
      <c r="K50" s="7" t="s">
        <v>161</v>
      </c>
      <c r="L50" s="7" t="s">
        <v>14</v>
      </c>
      <c r="M50" s="7" t="s">
        <v>153</v>
      </c>
      <c r="N50" s="7" t="s">
        <v>180</v>
      </c>
      <c r="O50" s="16">
        <v>0</v>
      </c>
      <c r="P50" s="16">
        <v>0</v>
      </c>
      <c r="Q50" s="16">
        <v>0</v>
      </c>
      <c r="R50" s="16">
        <v>0</v>
      </c>
      <c r="S50" s="16">
        <v>0</v>
      </c>
      <c r="T50" s="16">
        <v>30000</v>
      </c>
      <c r="U50" s="16">
        <v>0</v>
      </c>
      <c r="V50" s="16">
        <v>0</v>
      </c>
      <c r="W50" s="16">
        <v>30000</v>
      </c>
      <c r="X50" s="16">
        <v>32000</v>
      </c>
      <c r="Y50" s="16">
        <v>0</v>
      </c>
      <c r="Z50" s="16">
        <v>0</v>
      </c>
      <c r="AA50" s="16">
        <v>10000</v>
      </c>
      <c r="AB50" s="16">
        <v>0</v>
      </c>
      <c r="AC50" s="16">
        <v>102000</v>
      </c>
      <c r="AD50" s="8">
        <v>4000</v>
      </c>
      <c r="AE50" s="8">
        <f t="shared" si="1"/>
        <v>408000000</v>
      </c>
      <c r="AF50" s="9" t="s">
        <v>161</v>
      </c>
    </row>
    <row r="51" spans="1:32" s="3" customFormat="1" ht="82.5" x14ac:dyDescent="0.25">
      <c r="A51" s="7">
        <v>44</v>
      </c>
      <c r="B51" s="7">
        <v>46</v>
      </c>
      <c r="C51" s="7">
        <v>82</v>
      </c>
      <c r="D51" s="7" t="s">
        <v>353</v>
      </c>
      <c r="E51" s="7" t="s">
        <v>354</v>
      </c>
      <c r="F51" s="7" t="s">
        <v>355</v>
      </c>
      <c r="G51" s="7" t="s">
        <v>171</v>
      </c>
      <c r="H51" s="7" t="s">
        <v>18</v>
      </c>
      <c r="I51" s="7" t="s">
        <v>19</v>
      </c>
      <c r="J51" s="7" t="s">
        <v>356</v>
      </c>
      <c r="K51" s="7" t="s">
        <v>343</v>
      </c>
      <c r="L51" s="7" t="s">
        <v>14</v>
      </c>
      <c r="M51" s="7" t="s">
        <v>153</v>
      </c>
      <c r="N51" s="7" t="s">
        <v>20</v>
      </c>
      <c r="O51" s="16">
        <v>0</v>
      </c>
      <c r="P51" s="16">
        <v>0</v>
      </c>
      <c r="Q51" s="16">
        <v>0</v>
      </c>
      <c r="R51" s="16">
        <v>0</v>
      </c>
      <c r="S51" s="16">
        <v>0</v>
      </c>
      <c r="T51" s="16">
        <v>0</v>
      </c>
      <c r="U51" s="16">
        <v>400</v>
      </c>
      <c r="V51" s="16">
        <v>0</v>
      </c>
      <c r="W51" s="16">
        <v>0</v>
      </c>
      <c r="X51" s="16">
        <v>400</v>
      </c>
      <c r="Y51" s="16">
        <v>0</v>
      </c>
      <c r="Z51" s="16">
        <v>0</v>
      </c>
      <c r="AA51" s="16">
        <v>0</v>
      </c>
      <c r="AB51" s="16">
        <v>0</v>
      </c>
      <c r="AC51" s="16">
        <v>800</v>
      </c>
      <c r="AD51" s="8">
        <v>45000</v>
      </c>
      <c r="AE51" s="8">
        <f t="shared" si="1"/>
        <v>36000000</v>
      </c>
      <c r="AF51" s="9" t="s">
        <v>343</v>
      </c>
    </row>
    <row r="52" spans="1:32" s="3" customFormat="1" ht="123.75" x14ac:dyDescent="0.25">
      <c r="A52" s="7">
        <v>45</v>
      </c>
      <c r="B52" s="7">
        <v>47</v>
      </c>
      <c r="C52" s="7" t="s">
        <v>558</v>
      </c>
      <c r="D52" s="7" t="s">
        <v>39</v>
      </c>
      <c r="E52" s="7" t="s">
        <v>40</v>
      </c>
      <c r="F52" s="7" t="s">
        <v>41</v>
      </c>
      <c r="G52" s="7" t="s">
        <v>42</v>
      </c>
      <c r="H52" s="7" t="s">
        <v>43</v>
      </c>
      <c r="I52" s="7" t="s">
        <v>19</v>
      </c>
      <c r="J52" s="7" t="s">
        <v>44</v>
      </c>
      <c r="K52" s="7" t="s">
        <v>45</v>
      </c>
      <c r="L52" s="7" t="s">
        <v>14</v>
      </c>
      <c r="M52" s="7" t="s">
        <v>153</v>
      </c>
      <c r="N52" s="7" t="s">
        <v>46</v>
      </c>
      <c r="O52" s="16">
        <v>0</v>
      </c>
      <c r="P52" s="16">
        <v>0</v>
      </c>
      <c r="Q52" s="16">
        <v>0</v>
      </c>
      <c r="R52" s="16">
        <v>0</v>
      </c>
      <c r="S52" s="16">
        <v>0</v>
      </c>
      <c r="T52" s="16">
        <v>0</v>
      </c>
      <c r="U52" s="16">
        <v>4800</v>
      </c>
      <c r="V52" s="16">
        <v>0</v>
      </c>
      <c r="W52" s="16">
        <v>0</v>
      </c>
      <c r="X52" s="16">
        <v>0</v>
      </c>
      <c r="Y52" s="16">
        <v>500</v>
      </c>
      <c r="Z52" s="16">
        <v>0</v>
      </c>
      <c r="AA52" s="16">
        <v>0</v>
      </c>
      <c r="AB52" s="16">
        <v>0</v>
      </c>
      <c r="AC52" s="16">
        <v>5300</v>
      </c>
      <c r="AD52" s="8">
        <v>5600</v>
      </c>
      <c r="AE52" s="8">
        <f t="shared" si="1"/>
        <v>29680000</v>
      </c>
      <c r="AF52" s="9" t="s">
        <v>38</v>
      </c>
    </row>
    <row r="53" spans="1:32" s="3" customFormat="1" ht="123.75" x14ac:dyDescent="0.25">
      <c r="A53" s="7">
        <v>46</v>
      </c>
      <c r="B53" s="7">
        <v>48</v>
      </c>
      <c r="C53" s="7" t="s">
        <v>558</v>
      </c>
      <c r="D53" s="7" t="s">
        <v>47</v>
      </c>
      <c r="E53" s="7" t="s">
        <v>48</v>
      </c>
      <c r="F53" s="7" t="s">
        <v>49</v>
      </c>
      <c r="G53" s="7" t="s">
        <v>50</v>
      </c>
      <c r="H53" s="7" t="s">
        <v>51</v>
      </c>
      <c r="I53" s="7" t="s">
        <v>13</v>
      </c>
      <c r="J53" s="7" t="s">
        <v>52</v>
      </c>
      <c r="K53" s="7" t="s">
        <v>45</v>
      </c>
      <c r="L53" s="7" t="s">
        <v>14</v>
      </c>
      <c r="M53" s="7" t="s">
        <v>153</v>
      </c>
      <c r="N53" s="7" t="s">
        <v>53</v>
      </c>
      <c r="O53" s="16">
        <v>0</v>
      </c>
      <c r="P53" s="16">
        <v>0</v>
      </c>
      <c r="Q53" s="16">
        <v>0</v>
      </c>
      <c r="R53" s="16">
        <v>0</v>
      </c>
      <c r="S53" s="16">
        <v>0</v>
      </c>
      <c r="T53" s="16">
        <v>0</v>
      </c>
      <c r="U53" s="16">
        <v>1000</v>
      </c>
      <c r="V53" s="16">
        <v>0</v>
      </c>
      <c r="W53" s="16">
        <v>0</v>
      </c>
      <c r="X53" s="16">
        <v>0</v>
      </c>
      <c r="Y53" s="16">
        <v>40</v>
      </c>
      <c r="Z53" s="16">
        <v>0</v>
      </c>
      <c r="AA53" s="16">
        <v>0</v>
      </c>
      <c r="AB53" s="16">
        <v>0</v>
      </c>
      <c r="AC53" s="16">
        <v>1040</v>
      </c>
      <c r="AD53" s="8">
        <v>68000</v>
      </c>
      <c r="AE53" s="8">
        <f t="shared" si="1"/>
        <v>70720000</v>
      </c>
      <c r="AF53" s="9" t="s">
        <v>38</v>
      </c>
    </row>
    <row r="54" spans="1:32" s="3" customFormat="1" ht="57.75" x14ac:dyDescent="0.25">
      <c r="A54" s="7">
        <v>47</v>
      </c>
      <c r="B54" s="7">
        <v>50</v>
      </c>
      <c r="C54" s="7">
        <v>94</v>
      </c>
      <c r="D54" s="7" t="s">
        <v>396</v>
      </c>
      <c r="E54" s="7" t="s">
        <v>397</v>
      </c>
      <c r="F54" s="7" t="s">
        <v>398</v>
      </c>
      <c r="G54" s="7" t="s">
        <v>399</v>
      </c>
      <c r="H54" s="7" t="s">
        <v>399</v>
      </c>
      <c r="I54" s="7" t="s">
        <v>13</v>
      </c>
      <c r="J54" s="7" t="s">
        <v>400</v>
      </c>
      <c r="K54" s="7" t="s">
        <v>393</v>
      </c>
      <c r="L54" s="7" t="s">
        <v>14</v>
      </c>
      <c r="M54" s="7" t="s">
        <v>153</v>
      </c>
      <c r="N54" s="7" t="s">
        <v>401</v>
      </c>
      <c r="O54" s="16">
        <v>0</v>
      </c>
      <c r="P54" s="16">
        <v>0</v>
      </c>
      <c r="Q54" s="16">
        <v>0</v>
      </c>
      <c r="R54" s="16">
        <v>0</v>
      </c>
      <c r="S54" s="16">
        <v>40000</v>
      </c>
      <c r="T54" s="16">
        <v>0</v>
      </c>
      <c r="U54" s="16">
        <v>0</v>
      </c>
      <c r="V54" s="16">
        <v>0</v>
      </c>
      <c r="W54" s="16">
        <v>20000</v>
      </c>
      <c r="X54" s="16">
        <v>80000</v>
      </c>
      <c r="Y54" s="16">
        <v>0</v>
      </c>
      <c r="Z54" s="16">
        <v>0</v>
      </c>
      <c r="AA54" s="16">
        <v>0</v>
      </c>
      <c r="AB54" s="16">
        <v>0</v>
      </c>
      <c r="AC54" s="16">
        <v>140000</v>
      </c>
      <c r="AD54" s="8">
        <v>800</v>
      </c>
      <c r="AE54" s="8">
        <f t="shared" si="1"/>
        <v>112000000</v>
      </c>
      <c r="AF54" s="9" t="s">
        <v>394</v>
      </c>
    </row>
    <row r="55" spans="1:32" s="3" customFormat="1" ht="66" x14ac:dyDescent="0.25">
      <c r="A55" s="7">
        <v>48</v>
      </c>
      <c r="B55" s="7">
        <v>52</v>
      </c>
      <c r="C55" s="7">
        <v>101</v>
      </c>
      <c r="D55" s="7" t="s">
        <v>125</v>
      </c>
      <c r="E55" s="7" t="s">
        <v>126</v>
      </c>
      <c r="F55" s="7" t="s">
        <v>127</v>
      </c>
      <c r="G55" s="7" t="s">
        <v>128</v>
      </c>
      <c r="H55" s="7" t="s">
        <v>129</v>
      </c>
      <c r="I55" s="7" t="s">
        <v>109</v>
      </c>
      <c r="J55" s="7" t="s">
        <v>130</v>
      </c>
      <c r="K55" s="7" t="s">
        <v>131</v>
      </c>
      <c r="L55" s="7" t="s">
        <v>90</v>
      </c>
      <c r="M55" s="7" t="s">
        <v>153</v>
      </c>
      <c r="N55" s="7" t="s">
        <v>23</v>
      </c>
      <c r="O55" s="16">
        <v>0</v>
      </c>
      <c r="P55" s="16">
        <v>0</v>
      </c>
      <c r="Q55" s="16">
        <v>0</v>
      </c>
      <c r="R55" s="16">
        <v>0</v>
      </c>
      <c r="S55" s="16">
        <v>4000</v>
      </c>
      <c r="T55" s="16">
        <v>0</v>
      </c>
      <c r="U55" s="16">
        <v>4000</v>
      </c>
      <c r="V55" s="16">
        <v>0</v>
      </c>
      <c r="W55" s="16">
        <v>10000</v>
      </c>
      <c r="X55" s="16">
        <v>20000</v>
      </c>
      <c r="Y55" s="16">
        <v>0</v>
      </c>
      <c r="Z55" s="16">
        <v>0</v>
      </c>
      <c r="AA55" s="16">
        <v>0</v>
      </c>
      <c r="AB55" s="16">
        <v>0</v>
      </c>
      <c r="AC55" s="16">
        <v>38000</v>
      </c>
      <c r="AD55" s="8">
        <v>7455</v>
      </c>
      <c r="AE55" s="8">
        <f t="shared" si="1"/>
        <v>283290000</v>
      </c>
      <c r="AF55" s="9" t="s">
        <v>112</v>
      </c>
    </row>
    <row r="56" spans="1:32" s="3" customFormat="1" ht="57.75" x14ac:dyDescent="0.25">
      <c r="A56" s="7">
        <v>49</v>
      </c>
      <c r="B56" s="7">
        <v>53</v>
      </c>
      <c r="C56" s="7">
        <v>104</v>
      </c>
      <c r="D56" s="7" t="s">
        <v>402</v>
      </c>
      <c r="E56" s="7" t="s">
        <v>403</v>
      </c>
      <c r="F56" s="7" t="s">
        <v>404</v>
      </c>
      <c r="G56" s="7" t="s">
        <v>405</v>
      </c>
      <c r="H56" s="7" t="s">
        <v>406</v>
      </c>
      <c r="I56" s="7" t="s">
        <v>13</v>
      </c>
      <c r="J56" s="7" t="s">
        <v>407</v>
      </c>
      <c r="K56" s="7" t="s">
        <v>395</v>
      </c>
      <c r="L56" s="7" t="s">
        <v>14</v>
      </c>
      <c r="M56" s="7" t="s">
        <v>153</v>
      </c>
      <c r="N56" s="7" t="s">
        <v>15</v>
      </c>
      <c r="O56" s="16">
        <v>0</v>
      </c>
      <c r="P56" s="16">
        <v>0</v>
      </c>
      <c r="Q56" s="16">
        <v>0</v>
      </c>
      <c r="R56" s="16">
        <v>0</v>
      </c>
      <c r="S56" s="16">
        <v>40000</v>
      </c>
      <c r="T56" s="16">
        <v>20000</v>
      </c>
      <c r="U56" s="16">
        <v>6000</v>
      </c>
      <c r="V56" s="16">
        <v>0</v>
      </c>
      <c r="W56" s="16">
        <v>0</v>
      </c>
      <c r="X56" s="16">
        <v>12000</v>
      </c>
      <c r="Y56" s="16">
        <v>0</v>
      </c>
      <c r="Z56" s="16">
        <v>0</v>
      </c>
      <c r="AA56" s="16">
        <v>0</v>
      </c>
      <c r="AB56" s="16">
        <v>0</v>
      </c>
      <c r="AC56" s="16">
        <v>78000</v>
      </c>
      <c r="AD56" s="8">
        <v>2300</v>
      </c>
      <c r="AE56" s="8">
        <f t="shared" si="1"/>
        <v>179400000</v>
      </c>
      <c r="AF56" s="9" t="s">
        <v>394</v>
      </c>
    </row>
    <row r="57" spans="1:32" s="3" customFormat="1" ht="74.25" x14ac:dyDescent="0.25">
      <c r="A57" s="7">
        <v>50</v>
      </c>
      <c r="B57" s="7">
        <v>54</v>
      </c>
      <c r="C57" s="7">
        <v>105</v>
      </c>
      <c r="D57" s="7" t="s">
        <v>408</v>
      </c>
      <c r="E57" s="7" t="s">
        <v>409</v>
      </c>
      <c r="F57" s="7" t="s">
        <v>410</v>
      </c>
      <c r="G57" s="7" t="s">
        <v>411</v>
      </c>
      <c r="H57" s="7" t="s">
        <v>412</v>
      </c>
      <c r="I57" s="7" t="s">
        <v>13</v>
      </c>
      <c r="J57" s="7" t="s">
        <v>413</v>
      </c>
      <c r="K57" s="7" t="s">
        <v>395</v>
      </c>
      <c r="L57" s="7" t="s">
        <v>14</v>
      </c>
      <c r="M57" s="7" t="s">
        <v>153</v>
      </c>
      <c r="N57" s="7" t="s">
        <v>15</v>
      </c>
      <c r="O57" s="16">
        <v>0</v>
      </c>
      <c r="P57" s="16">
        <v>0</v>
      </c>
      <c r="Q57" s="16">
        <v>0</v>
      </c>
      <c r="R57" s="16">
        <v>0</v>
      </c>
      <c r="S57" s="16">
        <v>0</v>
      </c>
      <c r="T57" s="16">
        <v>12000</v>
      </c>
      <c r="U57" s="16">
        <v>0</v>
      </c>
      <c r="V57" s="16">
        <v>0</v>
      </c>
      <c r="W57" s="16">
        <v>0</v>
      </c>
      <c r="X57" s="16">
        <v>0</v>
      </c>
      <c r="Y57" s="16">
        <v>0</v>
      </c>
      <c r="Z57" s="16">
        <v>0</v>
      </c>
      <c r="AA57" s="16">
        <v>0</v>
      </c>
      <c r="AB57" s="16">
        <v>0</v>
      </c>
      <c r="AC57" s="16">
        <v>12000</v>
      </c>
      <c r="AD57" s="8">
        <v>700</v>
      </c>
      <c r="AE57" s="8">
        <f t="shared" si="1"/>
        <v>8400000</v>
      </c>
      <c r="AF57" s="9" t="s">
        <v>394</v>
      </c>
    </row>
    <row r="58" spans="1:32" s="3" customFormat="1" ht="82.5" x14ac:dyDescent="0.25">
      <c r="A58" s="7">
        <v>51</v>
      </c>
      <c r="B58" s="7">
        <v>55</v>
      </c>
      <c r="C58" s="7">
        <v>107</v>
      </c>
      <c r="D58" s="7" t="s">
        <v>132</v>
      </c>
      <c r="E58" s="7" t="s">
        <v>133</v>
      </c>
      <c r="F58" s="7" t="s">
        <v>134</v>
      </c>
      <c r="G58" s="7" t="s">
        <v>135</v>
      </c>
      <c r="H58" s="7" t="s">
        <v>136</v>
      </c>
      <c r="I58" s="7" t="s">
        <v>109</v>
      </c>
      <c r="J58" s="7" t="s">
        <v>137</v>
      </c>
      <c r="K58" s="7" t="s">
        <v>113</v>
      </c>
      <c r="L58" s="7" t="s">
        <v>90</v>
      </c>
      <c r="M58" s="7" t="s">
        <v>153</v>
      </c>
      <c r="N58" s="7" t="s">
        <v>138</v>
      </c>
      <c r="O58" s="16">
        <v>0</v>
      </c>
      <c r="P58" s="16">
        <v>0</v>
      </c>
      <c r="Q58" s="16">
        <v>0</v>
      </c>
      <c r="R58" s="16">
        <v>0</v>
      </c>
      <c r="S58" s="16">
        <v>0</v>
      </c>
      <c r="T58" s="16">
        <v>0</v>
      </c>
      <c r="U58" s="16">
        <v>4000</v>
      </c>
      <c r="V58" s="16">
        <v>0</v>
      </c>
      <c r="W58" s="16">
        <v>0</v>
      </c>
      <c r="X58" s="16">
        <v>0</v>
      </c>
      <c r="Y58" s="16">
        <v>0</v>
      </c>
      <c r="Z58" s="16">
        <v>0</v>
      </c>
      <c r="AA58" s="16">
        <v>0</v>
      </c>
      <c r="AB58" s="16">
        <v>0</v>
      </c>
      <c r="AC58" s="16">
        <v>4000</v>
      </c>
      <c r="AD58" s="8">
        <v>4100</v>
      </c>
      <c r="AE58" s="8">
        <f t="shared" si="1"/>
        <v>16400000</v>
      </c>
      <c r="AF58" s="9" t="s">
        <v>112</v>
      </c>
    </row>
    <row r="59" spans="1:32" s="3" customFormat="1" ht="90.75" x14ac:dyDescent="0.25">
      <c r="A59" s="7">
        <v>52</v>
      </c>
      <c r="B59" s="7">
        <v>56</v>
      </c>
      <c r="C59" s="7">
        <v>117</v>
      </c>
      <c r="D59" s="7" t="s">
        <v>294</v>
      </c>
      <c r="E59" s="7" t="s">
        <v>295</v>
      </c>
      <c r="F59" s="7" t="s">
        <v>296</v>
      </c>
      <c r="G59" s="7" t="s">
        <v>12</v>
      </c>
      <c r="H59" s="7" t="s">
        <v>297</v>
      </c>
      <c r="I59" s="7" t="s">
        <v>17</v>
      </c>
      <c r="J59" s="7" t="s">
        <v>298</v>
      </c>
      <c r="K59" s="7" t="s">
        <v>299</v>
      </c>
      <c r="L59" s="7" t="s">
        <v>14</v>
      </c>
      <c r="M59" s="7" t="s">
        <v>551</v>
      </c>
      <c r="N59" s="7" t="s">
        <v>15</v>
      </c>
      <c r="O59" s="16">
        <v>0</v>
      </c>
      <c r="P59" s="16">
        <v>0</v>
      </c>
      <c r="Q59" s="16">
        <v>0</v>
      </c>
      <c r="R59" s="16">
        <v>0</v>
      </c>
      <c r="S59" s="16">
        <v>80000</v>
      </c>
      <c r="T59" s="16">
        <v>7200</v>
      </c>
      <c r="U59" s="16">
        <v>10000</v>
      </c>
      <c r="V59" s="16">
        <v>0</v>
      </c>
      <c r="W59" s="16">
        <v>60000</v>
      </c>
      <c r="X59" s="16">
        <v>0</v>
      </c>
      <c r="Y59" s="16">
        <v>3000</v>
      </c>
      <c r="Z59" s="16">
        <v>29000</v>
      </c>
      <c r="AA59" s="16">
        <v>0</v>
      </c>
      <c r="AB59" s="16">
        <v>0</v>
      </c>
      <c r="AC59" s="16">
        <v>189200</v>
      </c>
      <c r="AD59" s="8">
        <v>4900</v>
      </c>
      <c r="AE59" s="8">
        <f t="shared" si="1"/>
        <v>927080000</v>
      </c>
      <c r="AF59" s="9" t="s">
        <v>300</v>
      </c>
    </row>
    <row r="60" spans="1:32" s="3" customFormat="1" ht="82.5" x14ac:dyDescent="0.25">
      <c r="A60" s="7">
        <v>53</v>
      </c>
      <c r="B60" s="7">
        <v>57</v>
      </c>
      <c r="C60" s="7">
        <v>118</v>
      </c>
      <c r="D60" s="7" t="s">
        <v>414</v>
      </c>
      <c r="E60" s="7" t="s">
        <v>415</v>
      </c>
      <c r="F60" s="7" t="s">
        <v>416</v>
      </c>
      <c r="G60" s="7" t="s">
        <v>417</v>
      </c>
      <c r="H60" s="7" t="s">
        <v>418</v>
      </c>
      <c r="I60" s="7" t="s">
        <v>13</v>
      </c>
      <c r="J60" s="7" t="s">
        <v>419</v>
      </c>
      <c r="K60" s="7" t="s">
        <v>395</v>
      </c>
      <c r="L60" s="7" t="s">
        <v>14</v>
      </c>
      <c r="M60" s="7" t="s">
        <v>153</v>
      </c>
      <c r="N60" s="7" t="s">
        <v>15</v>
      </c>
      <c r="O60" s="16">
        <v>0</v>
      </c>
      <c r="P60" s="16">
        <v>0</v>
      </c>
      <c r="Q60" s="16">
        <v>0</v>
      </c>
      <c r="R60" s="16">
        <v>0</v>
      </c>
      <c r="S60" s="16">
        <v>0</v>
      </c>
      <c r="T60" s="16">
        <v>4000</v>
      </c>
      <c r="U60" s="16">
        <v>36000</v>
      </c>
      <c r="V60" s="16">
        <v>0</v>
      </c>
      <c r="W60" s="16">
        <v>40000</v>
      </c>
      <c r="X60" s="16">
        <v>80000</v>
      </c>
      <c r="Y60" s="16">
        <v>0</v>
      </c>
      <c r="Z60" s="16">
        <v>24000</v>
      </c>
      <c r="AA60" s="16">
        <v>0</v>
      </c>
      <c r="AB60" s="16">
        <v>0</v>
      </c>
      <c r="AC60" s="16">
        <v>184000</v>
      </c>
      <c r="AD60" s="8">
        <v>3450</v>
      </c>
      <c r="AE60" s="8">
        <f t="shared" si="1"/>
        <v>634800000</v>
      </c>
      <c r="AF60" s="9" t="s">
        <v>394</v>
      </c>
    </row>
    <row r="61" spans="1:32" s="3" customFormat="1" ht="99" x14ac:dyDescent="0.25">
      <c r="A61" s="7">
        <v>54</v>
      </c>
      <c r="B61" s="7">
        <v>58</v>
      </c>
      <c r="C61" s="7">
        <v>125</v>
      </c>
      <c r="D61" s="7" t="s">
        <v>250</v>
      </c>
      <c r="E61" s="7" t="s">
        <v>251</v>
      </c>
      <c r="F61" s="7" t="s">
        <v>252</v>
      </c>
      <c r="G61" s="7" t="s">
        <v>253</v>
      </c>
      <c r="H61" s="7" t="s">
        <v>254</v>
      </c>
      <c r="I61" s="7" t="s">
        <v>13</v>
      </c>
      <c r="J61" s="7" t="s">
        <v>255</v>
      </c>
      <c r="K61" s="7" t="s">
        <v>256</v>
      </c>
      <c r="L61" s="7" t="s">
        <v>14</v>
      </c>
      <c r="M61" s="7" t="s">
        <v>153</v>
      </c>
      <c r="N61" s="7" t="s">
        <v>15</v>
      </c>
      <c r="O61" s="16">
        <v>225000</v>
      </c>
      <c r="P61" s="16">
        <v>0</v>
      </c>
      <c r="Q61" s="16">
        <v>20000</v>
      </c>
      <c r="R61" s="16">
        <v>0</v>
      </c>
      <c r="S61" s="16">
        <v>100000</v>
      </c>
      <c r="T61" s="16">
        <v>0</v>
      </c>
      <c r="U61" s="16">
        <v>0</v>
      </c>
      <c r="V61" s="16">
        <v>0</v>
      </c>
      <c r="W61" s="16">
        <v>0</v>
      </c>
      <c r="X61" s="16">
        <v>0</v>
      </c>
      <c r="Y61" s="16">
        <v>176000</v>
      </c>
      <c r="Z61" s="16">
        <v>0</v>
      </c>
      <c r="AA61" s="16">
        <v>0</v>
      </c>
      <c r="AB61" s="16">
        <v>0</v>
      </c>
      <c r="AC61" s="16">
        <v>521000</v>
      </c>
      <c r="AD61" s="8">
        <v>480</v>
      </c>
      <c r="AE61" s="8">
        <f t="shared" si="1"/>
        <v>250080000</v>
      </c>
      <c r="AF61" s="9" t="s">
        <v>193</v>
      </c>
    </row>
    <row r="62" spans="1:32" s="3" customFormat="1" ht="57.75" x14ac:dyDescent="0.25">
      <c r="A62" s="7">
        <v>55</v>
      </c>
      <c r="B62" s="7">
        <v>59</v>
      </c>
      <c r="C62" s="7">
        <v>126</v>
      </c>
      <c r="D62" s="7" t="s">
        <v>468</v>
      </c>
      <c r="E62" s="7" t="s">
        <v>469</v>
      </c>
      <c r="F62" s="7" t="s">
        <v>470</v>
      </c>
      <c r="G62" s="7" t="s">
        <v>471</v>
      </c>
      <c r="H62" s="7" t="s">
        <v>472</v>
      </c>
      <c r="I62" s="7" t="s">
        <v>17</v>
      </c>
      <c r="J62" s="7" t="s">
        <v>473</v>
      </c>
      <c r="K62" s="7" t="s">
        <v>474</v>
      </c>
      <c r="L62" s="7" t="s">
        <v>279</v>
      </c>
      <c r="M62" s="7" t="s">
        <v>153</v>
      </c>
      <c r="N62" s="7" t="s">
        <v>15</v>
      </c>
      <c r="O62" s="16">
        <v>0</v>
      </c>
      <c r="P62" s="16">
        <v>0</v>
      </c>
      <c r="Q62" s="16">
        <v>0</v>
      </c>
      <c r="R62" s="16">
        <v>0</v>
      </c>
      <c r="S62" s="16">
        <v>0</v>
      </c>
      <c r="T62" s="16">
        <v>0</v>
      </c>
      <c r="U62" s="16">
        <v>6000</v>
      </c>
      <c r="V62" s="16">
        <v>0</v>
      </c>
      <c r="W62" s="16">
        <v>0</v>
      </c>
      <c r="X62" s="16">
        <v>0</v>
      </c>
      <c r="Y62" s="16">
        <v>0</v>
      </c>
      <c r="Z62" s="16">
        <v>0</v>
      </c>
      <c r="AA62" s="16">
        <v>0</v>
      </c>
      <c r="AB62" s="16">
        <v>0</v>
      </c>
      <c r="AC62" s="16">
        <v>6000</v>
      </c>
      <c r="AD62" s="8">
        <v>5550</v>
      </c>
      <c r="AE62" s="8">
        <f t="shared" si="1"/>
        <v>33300000</v>
      </c>
      <c r="AF62" s="9" t="s">
        <v>475</v>
      </c>
    </row>
    <row r="63" spans="1:32" s="3" customFormat="1" ht="66" x14ac:dyDescent="0.25">
      <c r="A63" s="7">
        <v>56</v>
      </c>
      <c r="B63" s="7">
        <v>60</v>
      </c>
      <c r="C63" s="7">
        <v>127</v>
      </c>
      <c r="D63" s="7" t="s">
        <v>519</v>
      </c>
      <c r="E63" s="7" t="s">
        <v>520</v>
      </c>
      <c r="F63" s="7" t="s">
        <v>374</v>
      </c>
      <c r="G63" s="7" t="s">
        <v>521</v>
      </c>
      <c r="H63" s="7" t="s">
        <v>522</v>
      </c>
      <c r="I63" s="7" t="s">
        <v>13</v>
      </c>
      <c r="J63" s="7" t="s">
        <v>523</v>
      </c>
      <c r="K63" s="7" t="s">
        <v>514</v>
      </c>
      <c r="L63" s="7" t="s">
        <v>14</v>
      </c>
      <c r="M63" s="7" t="s">
        <v>551</v>
      </c>
      <c r="N63" s="7" t="s">
        <v>15</v>
      </c>
      <c r="O63" s="16">
        <v>187500</v>
      </c>
      <c r="P63" s="16">
        <v>0</v>
      </c>
      <c r="Q63" s="16">
        <v>0</v>
      </c>
      <c r="R63" s="16">
        <v>0</v>
      </c>
      <c r="S63" s="16">
        <v>120000</v>
      </c>
      <c r="T63" s="16">
        <v>80000</v>
      </c>
      <c r="U63" s="16">
        <v>0</v>
      </c>
      <c r="V63" s="16">
        <v>200000</v>
      </c>
      <c r="W63" s="16">
        <v>80000</v>
      </c>
      <c r="X63" s="16">
        <v>0</v>
      </c>
      <c r="Y63" s="16">
        <v>0</v>
      </c>
      <c r="Z63" s="16">
        <v>0</v>
      </c>
      <c r="AA63" s="16">
        <v>0</v>
      </c>
      <c r="AB63" s="16">
        <v>0</v>
      </c>
      <c r="AC63" s="16">
        <v>667500</v>
      </c>
      <c r="AD63" s="8">
        <v>800</v>
      </c>
      <c r="AE63" s="8">
        <f t="shared" si="1"/>
        <v>534000000</v>
      </c>
      <c r="AF63" s="9" t="s">
        <v>515</v>
      </c>
    </row>
    <row r="64" spans="1:32" s="3" customFormat="1" ht="107.25" x14ac:dyDescent="0.25">
      <c r="A64" s="7">
        <v>57</v>
      </c>
      <c r="B64" s="7">
        <v>61</v>
      </c>
      <c r="C64" s="7">
        <v>127</v>
      </c>
      <c r="D64" s="7" t="s">
        <v>257</v>
      </c>
      <c r="E64" s="7" t="s">
        <v>258</v>
      </c>
      <c r="F64" s="7" t="s">
        <v>259</v>
      </c>
      <c r="G64" s="7" t="s">
        <v>260</v>
      </c>
      <c r="H64" s="7" t="s">
        <v>27</v>
      </c>
      <c r="I64" s="7" t="s">
        <v>13</v>
      </c>
      <c r="J64" s="7" t="s">
        <v>261</v>
      </c>
      <c r="K64" s="7" t="s">
        <v>230</v>
      </c>
      <c r="L64" s="7" t="s">
        <v>14</v>
      </c>
      <c r="M64" s="7" t="s">
        <v>153</v>
      </c>
      <c r="N64" s="7" t="s">
        <v>15</v>
      </c>
      <c r="O64" s="16">
        <v>337500</v>
      </c>
      <c r="P64" s="16">
        <v>0</v>
      </c>
      <c r="Q64" s="16">
        <v>0</v>
      </c>
      <c r="R64" s="16">
        <v>0</v>
      </c>
      <c r="S64" s="16">
        <v>240000</v>
      </c>
      <c r="T64" s="16">
        <v>280000</v>
      </c>
      <c r="U64" s="16">
        <v>0</v>
      </c>
      <c r="V64" s="16">
        <v>300000</v>
      </c>
      <c r="W64" s="16">
        <v>100000</v>
      </c>
      <c r="X64" s="16">
        <v>400000</v>
      </c>
      <c r="Y64" s="16">
        <v>0</v>
      </c>
      <c r="Z64" s="16">
        <v>800000</v>
      </c>
      <c r="AA64" s="16">
        <v>0</v>
      </c>
      <c r="AB64" s="16">
        <v>0</v>
      </c>
      <c r="AC64" s="16">
        <v>2457500</v>
      </c>
      <c r="AD64" s="8">
        <v>157</v>
      </c>
      <c r="AE64" s="8">
        <f t="shared" si="1"/>
        <v>385827500</v>
      </c>
      <c r="AF64" s="9" t="s">
        <v>193</v>
      </c>
    </row>
    <row r="65" spans="1:32" s="3" customFormat="1" ht="66" x14ac:dyDescent="0.25">
      <c r="A65" s="7">
        <v>58</v>
      </c>
      <c r="B65" s="7">
        <v>62</v>
      </c>
      <c r="C65" s="7">
        <v>127</v>
      </c>
      <c r="D65" s="7" t="s">
        <v>524</v>
      </c>
      <c r="E65" s="7" t="s">
        <v>525</v>
      </c>
      <c r="F65" s="7" t="s">
        <v>526</v>
      </c>
      <c r="G65" s="7" t="s">
        <v>489</v>
      </c>
      <c r="H65" s="7" t="s">
        <v>527</v>
      </c>
      <c r="I65" s="7" t="s">
        <v>17</v>
      </c>
      <c r="J65" s="7" t="s">
        <v>528</v>
      </c>
      <c r="K65" s="7" t="s">
        <v>514</v>
      </c>
      <c r="L65" s="7" t="s">
        <v>14</v>
      </c>
      <c r="M65" s="7" t="s">
        <v>551</v>
      </c>
      <c r="N65" s="7" t="s">
        <v>15</v>
      </c>
      <c r="O65" s="16">
        <v>0</v>
      </c>
      <c r="P65" s="16">
        <v>0</v>
      </c>
      <c r="Q65" s="16">
        <v>0</v>
      </c>
      <c r="R65" s="16">
        <v>0</v>
      </c>
      <c r="S65" s="16">
        <v>0</v>
      </c>
      <c r="T65" s="16">
        <v>0</v>
      </c>
      <c r="U65" s="16">
        <v>0</v>
      </c>
      <c r="V65" s="16">
        <v>0</v>
      </c>
      <c r="W65" s="16">
        <v>0</v>
      </c>
      <c r="X65" s="16">
        <v>120000</v>
      </c>
      <c r="Y65" s="16">
        <v>0</v>
      </c>
      <c r="Z65" s="16">
        <v>0</v>
      </c>
      <c r="AA65" s="16">
        <v>0</v>
      </c>
      <c r="AB65" s="16">
        <v>0</v>
      </c>
      <c r="AC65" s="16">
        <v>120000</v>
      </c>
      <c r="AD65" s="8">
        <v>3150</v>
      </c>
      <c r="AE65" s="8">
        <f t="shared" si="1"/>
        <v>378000000</v>
      </c>
      <c r="AF65" s="9" t="s">
        <v>515</v>
      </c>
    </row>
    <row r="66" spans="1:32" s="3" customFormat="1" ht="49.5" x14ac:dyDescent="0.25">
      <c r="A66" s="7">
        <v>59</v>
      </c>
      <c r="B66" s="7">
        <v>63</v>
      </c>
      <c r="C66" s="7">
        <v>127</v>
      </c>
      <c r="D66" s="7" t="s">
        <v>420</v>
      </c>
      <c r="E66" s="7" t="s">
        <v>421</v>
      </c>
      <c r="F66" s="7" t="s">
        <v>422</v>
      </c>
      <c r="G66" s="7" t="s">
        <v>423</v>
      </c>
      <c r="H66" s="7" t="s">
        <v>424</v>
      </c>
      <c r="I66" s="7" t="s">
        <v>17</v>
      </c>
      <c r="J66" s="7" t="s">
        <v>425</v>
      </c>
      <c r="K66" s="7" t="s">
        <v>426</v>
      </c>
      <c r="L66" s="7" t="s">
        <v>14</v>
      </c>
      <c r="M66" s="7" t="s">
        <v>153</v>
      </c>
      <c r="N66" s="7" t="s">
        <v>401</v>
      </c>
      <c r="O66" s="16">
        <v>150000</v>
      </c>
      <c r="P66" s="16">
        <v>0</v>
      </c>
      <c r="Q66" s="16">
        <v>0</v>
      </c>
      <c r="R66" s="16">
        <v>0</v>
      </c>
      <c r="S66" s="16">
        <v>80000</v>
      </c>
      <c r="T66" s="16">
        <v>120000</v>
      </c>
      <c r="U66" s="16">
        <v>0</v>
      </c>
      <c r="V66" s="16">
        <v>200000</v>
      </c>
      <c r="W66" s="16">
        <v>100000</v>
      </c>
      <c r="X66" s="16">
        <v>400000</v>
      </c>
      <c r="Y66" s="16">
        <v>0</v>
      </c>
      <c r="Z66" s="16">
        <v>400000</v>
      </c>
      <c r="AA66" s="16">
        <v>0</v>
      </c>
      <c r="AB66" s="16">
        <v>0</v>
      </c>
      <c r="AC66" s="16">
        <v>1450000</v>
      </c>
      <c r="AD66" s="8">
        <v>440</v>
      </c>
      <c r="AE66" s="8">
        <f t="shared" si="1"/>
        <v>638000000</v>
      </c>
      <c r="AF66" s="9" t="s">
        <v>394</v>
      </c>
    </row>
    <row r="67" spans="1:32" s="3" customFormat="1" ht="49.5" x14ac:dyDescent="0.25">
      <c r="A67" s="7">
        <v>60</v>
      </c>
      <c r="B67" s="7">
        <v>64</v>
      </c>
      <c r="C67" s="7">
        <v>127</v>
      </c>
      <c r="D67" s="7" t="s">
        <v>427</v>
      </c>
      <c r="E67" s="7" t="s">
        <v>428</v>
      </c>
      <c r="F67" s="7" t="s">
        <v>429</v>
      </c>
      <c r="G67" s="7" t="s">
        <v>430</v>
      </c>
      <c r="H67" s="7" t="s">
        <v>430</v>
      </c>
      <c r="I67" s="7" t="s">
        <v>13</v>
      </c>
      <c r="J67" s="7" t="s">
        <v>431</v>
      </c>
      <c r="K67" s="7" t="s">
        <v>432</v>
      </c>
      <c r="L67" s="7" t="s">
        <v>14</v>
      </c>
      <c r="M67" s="7" t="s">
        <v>153</v>
      </c>
      <c r="N67" s="7" t="s">
        <v>15</v>
      </c>
      <c r="O67" s="16">
        <v>0</v>
      </c>
      <c r="P67" s="16">
        <v>0</v>
      </c>
      <c r="Q67" s="16">
        <v>0</v>
      </c>
      <c r="R67" s="16">
        <v>0</v>
      </c>
      <c r="S67" s="16">
        <v>40000</v>
      </c>
      <c r="T67" s="16">
        <v>74800</v>
      </c>
      <c r="U67" s="16">
        <v>40000</v>
      </c>
      <c r="V67" s="16">
        <v>0</v>
      </c>
      <c r="W67" s="16">
        <v>100000</v>
      </c>
      <c r="X67" s="16">
        <v>240000</v>
      </c>
      <c r="Y67" s="16">
        <v>0</v>
      </c>
      <c r="Z67" s="16">
        <v>40000</v>
      </c>
      <c r="AA67" s="16">
        <v>0</v>
      </c>
      <c r="AB67" s="16">
        <v>230000</v>
      </c>
      <c r="AC67" s="16">
        <v>764800</v>
      </c>
      <c r="AD67" s="8">
        <v>2916</v>
      </c>
      <c r="AE67" s="8">
        <f t="shared" si="1"/>
        <v>2230156800</v>
      </c>
      <c r="AF67" s="9" t="s">
        <v>394</v>
      </c>
    </row>
    <row r="68" spans="1:32" s="3" customFormat="1" ht="66" x14ac:dyDescent="0.25">
      <c r="A68" s="7">
        <v>61</v>
      </c>
      <c r="B68" s="7">
        <v>65</v>
      </c>
      <c r="C68" s="7">
        <v>128</v>
      </c>
      <c r="D68" s="7" t="s">
        <v>476</v>
      </c>
      <c r="E68" s="7" t="s">
        <v>263</v>
      </c>
      <c r="F68" s="7" t="s">
        <v>477</v>
      </c>
      <c r="G68" s="7" t="s">
        <v>32</v>
      </c>
      <c r="H68" s="7" t="s">
        <v>478</v>
      </c>
      <c r="I68" s="7" t="s">
        <v>13</v>
      </c>
      <c r="J68" s="7" t="s">
        <v>479</v>
      </c>
      <c r="K68" s="7" t="s">
        <v>480</v>
      </c>
      <c r="L68" s="7" t="s">
        <v>14</v>
      </c>
      <c r="M68" s="7" t="s">
        <v>153</v>
      </c>
      <c r="N68" s="7" t="s">
        <v>15</v>
      </c>
      <c r="O68" s="16">
        <v>0</v>
      </c>
      <c r="P68" s="16">
        <v>0</v>
      </c>
      <c r="Q68" s="16">
        <v>0</v>
      </c>
      <c r="R68" s="16">
        <v>0</v>
      </c>
      <c r="S68" s="16">
        <v>8000</v>
      </c>
      <c r="T68" s="16">
        <v>0</v>
      </c>
      <c r="U68" s="16">
        <v>40000</v>
      </c>
      <c r="V68" s="16">
        <v>0</v>
      </c>
      <c r="W68" s="16">
        <v>100000</v>
      </c>
      <c r="X68" s="16">
        <v>0</v>
      </c>
      <c r="Y68" s="16">
        <v>0</v>
      </c>
      <c r="Z68" s="16">
        <v>0</v>
      </c>
      <c r="AA68" s="16">
        <v>0</v>
      </c>
      <c r="AB68" s="16">
        <v>0</v>
      </c>
      <c r="AC68" s="16">
        <v>148000</v>
      </c>
      <c r="AD68" s="8">
        <v>3200</v>
      </c>
      <c r="AE68" s="8">
        <f t="shared" si="1"/>
        <v>473600000</v>
      </c>
      <c r="AF68" s="9" t="s">
        <v>475</v>
      </c>
    </row>
    <row r="69" spans="1:32" s="3" customFormat="1" ht="115.5" x14ac:dyDescent="0.25">
      <c r="A69" s="7">
        <v>62</v>
      </c>
      <c r="B69" s="7">
        <v>66</v>
      </c>
      <c r="C69" s="7">
        <v>128</v>
      </c>
      <c r="D69" s="7" t="s">
        <v>262</v>
      </c>
      <c r="E69" s="7" t="s">
        <v>263</v>
      </c>
      <c r="F69" s="7" t="s">
        <v>264</v>
      </c>
      <c r="G69" s="7" t="s">
        <v>189</v>
      </c>
      <c r="H69" s="7" t="s">
        <v>265</v>
      </c>
      <c r="I69" s="7" t="s">
        <v>17</v>
      </c>
      <c r="J69" s="7" t="s">
        <v>266</v>
      </c>
      <c r="K69" s="7" t="s">
        <v>267</v>
      </c>
      <c r="L69" s="7" t="s">
        <v>14</v>
      </c>
      <c r="M69" s="7" t="s">
        <v>153</v>
      </c>
      <c r="N69" s="7" t="s">
        <v>15</v>
      </c>
      <c r="O69" s="16">
        <v>0</v>
      </c>
      <c r="P69" s="16">
        <v>0</v>
      </c>
      <c r="Q69" s="16">
        <v>0</v>
      </c>
      <c r="R69" s="16">
        <v>0</v>
      </c>
      <c r="S69" s="16">
        <v>0</v>
      </c>
      <c r="T69" s="16">
        <v>0</v>
      </c>
      <c r="U69" s="16">
        <v>20000</v>
      </c>
      <c r="V69" s="16">
        <v>0</v>
      </c>
      <c r="W69" s="16">
        <v>10000</v>
      </c>
      <c r="X69" s="16">
        <v>0</v>
      </c>
      <c r="Y69" s="16">
        <v>0</v>
      </c>
      <c r="Z69" s="16">
        <v>0</v>
      </c>
      <c r="AA69" s="16">
        <v>0</v>
      </c>
      <c r="AB69" s="16">
        <v>0</v>
      </c>
      <c r="AC69" s="16">
        <v>30000</v>
      </c>
      <c r="AD69" s="8">
        <v>5200</v>
      </c>
      <c r="AE69" s="8">
        <f t="shared" si="1"/>
        <v>156000000</v>
      </c>
      <c r="AF69" s="9" t="s">
        <v>193</v>
      </c>
    </row>
    <row r="70" spans="1:32" s="3" customFormat="1" ht="99" x14ac:dyDescent="0.25">
      <c r="A70" s="7">
        <v>63</v>
      </c>
      <c r="B70" s="7">
        <v>67</v>
      </c>
      <c r="C70" s="7">
        <v>129</v>
      </c>
      <c r="D70" s="7" t="s">
        <v>268</v>
      </c>
      <c r="E70" s="7" t="s">
        <v>269</v>
      </c>
      <c r="F70" s="7" t="s">
        <v>270</v>
      </c>
      <c r="G70" s="7" t="s">
        <v>209</v>
      </c>
      <c r="H70" s="7" t="s">
        <v>271</v>
      </c>
      <c r="I70" s="7" t="s">
        <v>13</v>
      </c>
      <c r="J70" s="7" t="s">
        <v>272</v>
      </c>
      <c r="K70" s="7" t="s">
        <v>273</v>
      </c>
      <c r="L70" s="7" t="s">
        <v>14</v>
      </c>
      <c r="M70" s="7" t="s">
        <v>153</v>
      </c>
      <c r="N70" s="7" t="s">
        <v>15</v>
      </c>
      <c r="O70" s="16">
        <v>90000</v>
      </c>
      <c r="P70" s="16">
        <v>0</v>
      </c>
      <c r="Q70" s="16">
        <v>0</v>
      </c>
      <c r="R70" s="16">
        <v>0</v>
      </c>
      <c r="S70" s="16">
        <v>40000</v>
      </c>
      <c r="T70" s="16">
        <v>100000</v>
      </c>
      <c r="U70" s="16">
        <v>0</v>
      </c>
      <c r="V70" s="16">
        <v>100000</v>
      </c>
      <c r="W70" s="16">
        <v>200000</v>
      </c>
      <c r="X70" s="16">
        <v>200000</v>
      </c>
      <c r="Y70" s="16">
        <v>0</v>
      </c>
      <c r="Z70" s="16">
        <v>40000</v>
      </c>
      <c r="AA70" s="16">
        <v>0</v>
      </c>
      <c r="AB70" s="16">
        <v>0</v>
      </c>
      <c r="AC70" s="16">
        <v>770000</v>
      </c>
      <c r="AD70" s="8">
        <v>1400</v>
      </c>
      <c r="AE70" s="8">
        <f t="shared" si="1"/>
        <v>1078000000</v>
      </c>
      <c r="AF70" s="9" t="s">
        <v>193</v>
      </c>
    </row>
    <row r="71" spans="1:32" s="3" customFormat="1" ht="74.25" x14ac:dyDescent="0.25">
      <c r="A71" s="7">
        <v>64</v>
      </c>
      <c r="B71" s="7">
        <v>68</v>
      </c>
      <c r="C71" s="7">
        <v>131</v>
      </c>
      <c r="D71" s="7" t="s">
        <v>433</v>
      </c>
      <c r="E71" s="7" t="s">
        <v>434</v>
      </c>
      <c r="F71" s="7" t="s">
        <v>435</v>
      </c>
      <c r="G71" s="7" t="s">
        <v>436</v>
      </c>
      <c r="H71" s="7" t="s">
        <v>437</v>
      </c>
      <c r="I71" s="7" t="s">
        <v>13</v>
      </c>
      <c r="J71" s="7" t="s">
        <v>438</v>
      </c>
      <c r="K71" s="7" t="s">
        <v>395</v>
      </c>
      <c r="L71" s="7" t="s">
        <v>14</v>
      </c>
      <c r="M71" s="7" t="s">
        <v>153</v>
      </c>
      <c r="N71" s="7" t="s">
        <v>15</v>
      </c>
      <c r="O71" s="16">
        <v>0</v>
      </c>
      <c r="P71" s="16">
        <v>0</v>
      </c>
      <c r="Q71" s="16">
        <v>0</v>
      </c>
      <c r="R71" s="16">
        <v>0</v>
      </c>
      <c r="S71" s="16">
        <v>20000</v>
      </c>
      <c r="T71" s="16">
        <v>32000</v>
      </c>
      <c r="U71" s="16">
        <v>20000</v>
      </c>
      <c r="V71" s="16">
        <v>0</v>
      </c>
      <c r="W71" s="16">
        <v>0</v>
      </c>
      <c r="X71" s="16">
        <v>20000</v>
      </c>
      <c r="Y71" s="16">
        <v>0</v>
      </c>
      <c r="Z71" s="16">
        <v>40000</v>
      </c>
      <c r="AA71" s="16">
        <v>0</v>
      </c>
      <c r="AB71" s="16">
        <v>0</v>
      </c>
      <c r="AC71" s="16">
        <v>132000</v>
      </c>
      <c r="AD71" s="8">
        <v>600</v>
      </c>
      <c r="AE71" s="8">
        <f t="shared" si="1"/>
        <v>79200000</v>
      </c>
      <c r="AF71" s="9" t="s">
        <v>394</v>
      </c>
    </row>
    <row r="72" spans="1:32" s="3" customFormat="1" ht="90.75" x14ac:dyDescent="0.25">
      <c r="A72" s="7">
        <v>65</v>
      </c>
      <c r="B72" s="7">
        <v>70</v>
      </c>
      <c r="C72" s="7">
        <v>135</v>
      </c>
      <c r="D72" s="7" t="s">
        <v>301</v>
      </c>
      <c r="E72" s="7" t="s">
        <v>302</v>
      </c>
      <c r="F72" s="7" t="s">
        <v>303</v>
      </c>
      <c r="G72" s="7" t="s">
        <v>304</v>
      </c>
      <c r="H72" s="7" t="s">
        <v>305</v>
      </c>
      <c r="I72" s="7" t="s">
        <v>13</v>
      </c>
      <c r="J72" s="7" t="s">
        <v>306</v>
      </c>
      <c r="K72" s="7" t="s">
        <v>307</v>
      </c>
      <c r="L72" s="7" t="s">
        <v>14</v>
      </c>
      <c r="M72" s="7" t="s">
        <v>153</v>
      </c>
      <c r="N72" s="7" t="s">
        <v>15</v>
      </c>
      <c r="O72" s="16">
        <v>0</v>
      </c>
      <c r="P72" s="16">
        <v>0</v>
      </c>
      <c r="Q72" s="16">
        <v>0</v>
      </c>
      <c r="R72" s="16">
        <v>0</v>
      </c>
      <c r="S72" s="16">
        <v>20000</v>
      </c>
      <c r="T72" s="16">
        <v>12000</v>
      </c>
      <c r="U72" s="16">
        <v>20000</v>
      </c>
      <c r="V72" s="16">
        <v>10000</v>
      </c>
      <c r="W72" s="16">
        <v>20000</v>
      </c>
      <c r="X72" s="16">
        <v>0</v>
      </c>
      <c r="Y72" s="16">
        <v>0</v>
      </c>
      <c r="Z72" s="16">
        <v>40000</v>
      </c>
      <c r="AA72" s="16">
        <v>0</v>
      </c>
      <c r="AB72" s="16">
        <v>0</v>
      </c>
      <c r="AC72" s="16">
        <v>122000</v>
      </c>
      <c r="AD72" s="8">
        <v>1050</v>
      </c>
      <c r="AE72" s="8">
        <f t="shared" ref="AE72:AE95" si="2">AC72*AD72</f>
        <v>128100000</v>
      </c>
      <c r="AF72" s="9" t="s">
        <v>308</v>
      </c>
    </row>
    <row r="73" spans="1:32" s="3" customFormat="1" ht="74.25" x14ac:dyDescent="0.25">
      <c r="A73" s="7">
        <v>66</v>
      </c>
      <c r="B73" s="7">
        <v>71</v>
      </c>
      <c r="C73" s="7">
        <v>135</v>
      </c>
      <c r="D73" s="7" t="s">
        <v>358</v>
      </c>
      <c r="E73" s="7" t="s">
        <v>359</v>
      </c>
      <c r="F73" s="7" t="s">
        <v>360</v>
      </c>
      <c r="G73" s="7" t="s">
        <v>12</v>
      </c>
      <c r="H73" s="7" t="s">
        <v>305</v>
      </c>
      <c r="I73" s="7" t="s">
        <v>17</v>
      </c>
      <c r="J73" s="7" t="s">
        <v>361</v>
      </c>
      <c r="K73" s="7" t="s">
        <v>357</v>
      </c>
      <c r="L73" s="7" t="s">
        <v>14</v>
      </c>
      <c r="M73" s="7" t="s">
        <v>153</v>
      </c>
      <c r="N73" s="7" t="s">
        <v>15</v>
      </c>
      <c r="O73" s="16">
        <v>37500</v>
      </c>
      <c r="P73" s="16">
        <v>0</v>
      </c>
      <c r="Q73" s="16">
        <v>0</v>
      </c>
      <c r="R73" s="16">
        <v>0</v>
      </c>
      <c r="S73" s="16">
        <v>0</v>
      </c>
      <c r="T73" s="16">
        <v>0</v>
      </c>
      <c r="U73" s="16">
        <v>20000</v>
      </c>
      <c r="V73" s="16">
        <v>0</v>
      </c>
      <c r="W73" s="16">
        <v>20000</v>
      </c>
      <c r="X73" s="16">
        <v>0</v>
      </c>
      <c r="Y73" s="16">
        <v>0</v>
      </c>
      <c r="Z73" s="16">
        <v>40000</v>
      </c>
      <c r="AA73" s="16">
        <v>0</v>
      </c>
      <c r="AB73" s="16">
        <v>0</v>
      </c>
      <c r="AC73" s="16">
        <v>117500</v>
      </c>
      <c r="AD73" s="8">
        <v>1200</v>
      </c>
      <c r="AE73" s="8">
        <f t="shared" si="2"/>
        <v>141000000</v>
      </c>
      <c r="AF73" s="9" t="s">
        <v>343</v>
      </c>
    </row>
    <row r="74" spans="1:32" s="3" customFormat="1" ht="313.5" x14ac:dyDescent="0.25">
      <c r="A74" s="7">
        <v>67</v>
      </c>
      <c r="B74" s="7">
        <v>72</v>
      </c>
      <c r="C74" s="7">
        <v>138</v>
      </c>
      <c r="D74" s="7" t="s">
        <v>457</v>
      </c>
      <c r="E74" s="7" t="s">
        <v>458</v>
      </c>
      <c r="F74" s="7" t="s">
        <v>459</v>
      </c>
      <c r="G74" s="7" t="s">
        <v>12</v>
      </c>
      <c r="H74" s="7" t="s">
        <v>439</v>
      </c>
      <c r="I74" s="7" t="s">
        <v>13</v>
      </c>
      <c r="J74" s="7" t="s">
        <v>460</v>
      </c>
      <c r="K74" s="7" t="s">
        <v>440</v>
      </c>
      <c r="L74" s="7" t="s">
        <v>14</v>
      </c>
      <c r="M74" s="7" t="s">
        <v>153</v>
      </c>
      <c r="N74" s="7" t="s">
        <v>15</v>
      </c>
      <c r="O74" s="16">
        <v>0</v>
      </c>
      <c r="P74" s="16">
        <v>0</v>
      </c>
      <c r="Q74" s="16">
        <v>0</v>
      </c>
      <c r="R74" s="16">
        <v>0</v>
      </c>
      <c r="S74" s="16">
        <v>40000</v>
      </c>
      <c r="T74" s="16">
        <v>0</v>
      </c>
      <c r="U74" s="16">
        <v>60000</v>
      </c>
      <c r="V74" s="16">
        <v>0</v>
      </c>
      <c r="W74" s="16">
        <v>20000</v>
      </c>
      <c r="X74" s="16">
        <v>40000</v>
      </c>
      <c r="Y74" s="16">
        <v>0</v>
      </c>
      <c r="Z74" s="16">
        <v>0</v>
      </c>
      <c r="AA74" s="16">
        <v>0</v>
      </c>
      <c r="AB74" s="16">
        <v>26000</v>
      </c>
      <c r="AC74" s="16">
        <v>186000</v>
      </c>
      <c r="AD74" s="8">
        <v>777</v>
      </c>
      <c r="AE74" s="8">
        <f t="shared" si="2"/>
        <v>144522000</v>
      </c>
      <c r="AF74" s="9" t="s">
        <v>441</v>
      </c>
    </row>
    <row r="75" spans="1:32" s="3" customFormat="1" ht="57.75" x14ac:dyDescent="0.25">
      <c r="A75" s="7">
        <v>68</v>
      </c>
      <c r="B75" s="7">
        <v>73</v>
      </c>
      <c r="C75" s="7">
        <v>140</v>
      </c>
      <c r="D75" s="7" t="s">
        <v>367</v>
      </c>
      <c r="E75" s="7" t="s">
        <v>368</v>
      </c>
      <c r="F75" s="7" t="s">
        <v>369</v>
      </c>
      <c r="G75" s="7" t="s">
        <v>12</v>
      </c>
      <c r="H75" s="7" t="s">
        <v>370</v>
      </c>
      <c r="I75" s="7" t="s">
        <v>17</v>
      </c>
      <c r="J75" s="7" t="s">
        <v>371</v>
      </c>
      <c r="K75" s="7" t="s">
        <v>372</v>
      </c>
      <c r="L75" s="7" t="s">
        <v>14</v>
      </c>
      <c r="M75" s="7" t="s">
        <v>153</v>
      </c>
      <c r="N75" s="7" t="s">
        <v>15</v>
      </c>
      <c r="O75" s="16">
        <v>75000</v>
      </c>
      <c r="P75" s="16">
        <v>0</v>
      </c>
      <c r="Q75" s="16">
        <v>0</v>
      </c>
      <c r="R75" s="16">
        <v>0</v>
      </c>
      <c r="S75" s="16">
        <v>20000</v>
      </c>
      <c r="T75" s="16">
        <v>0</v>
      </c>
      <c r="U75" s="16">
        <v>0</v>
      </c>
      <c r="V75" s="16">
        <v>0</v>
      </c>
      <c r="W75" s="16">
        <v>20000</v>
      </c>
      <c r="X75" s="16">
        <v>0</v>
      </c>
      <c r="Y75" s="16">
        <v>0</v>
      </c>
      <c r="Z75" s="16">
        <v>20000</v>
      </c>
      <c r="AA75" s="16">
        <v>0</v>
      </c>
      <c r="AB75" s="16">
        <v>0</v>
      </c>
      <c r="AC75" s="16">
        <v>135000</v>
      </c>
      <c r="AD75" s="8">
        <v>2500</v>
      </c>
      <c r="AE75" s="8">
        <f t="shared" si="2"/>
        <v>337500000</v>
      </c>
      <c r="AF75" s="9" t="s">
        <v>373</v>
      </c>
    </row>
    <row r="76" spans="1:32" s="3" customFormat="1" ht="74.25" x14ac:dyDescent="0.25">
      <c r="A76" s="7">
        <v>69</v>
      </c>
      <c r="B76" s="7">
        <v>74</v>
      </c>
      <c r="C76" s="7">
        <v>142</v>
      </c>
      <c r="D76" s="7" t="s">
        <v>274</v>
      </c>
      <c r="E76" s="7" t="s">
        <v>275</v>
      </c>
      <c r="F76" s="7" t="s">
        <v>276</v>
      </c>
      <c r="G76" s="7" t="s">
        <v>189</v>
      </c>
      <c r="H76" s="7" t="s">
        <v>277</v>
      </c>
      <c r="I76" s="7" t="s">
        <v>13</v>
      </c>
      <c r="J76" s="7" t="s">
        <v>278</v>
      </c>
      <c r="K76" s="7" t="s">
        <v>212</v>
      </c>
      <c r="L76" s="7" t="s">
        <v>279</v>
      </c>
      <c r="M76" s="7" t="s">
        <v>153</v>
      </c>
      <c r="N76" s="7" t="s">
        <v>15</v>
      </c>
      <c r="O76" s="16">
        <v>0</v>
      </c>
      <c r="P76" s="16">
        <v>0</v>
      </c>
      <c r="Q76" s="16">
        <v>50000</v>
      </c>
      <c r="R76" s="16">
        <v>0</v>
      </c>
      <c r="S76" s="16">
        <v>0</v>
      </c>
      <c r="T76" s="16">
        <v>30000</v>
      </c>
      <c r="U76" s="16">
        <v>12000</v>
      </c>
      <c r="V76" s="16">
        <v>0</v>
      </c>
      <c r="W76" s="16">
        <v>20000</v>
      </c>
      <c r="X76" s="16">
        <v>0</v>
      </c>
      <c r="Y76" s="16">
        <v>0</v>
      </c>
      <c r="Z76" s="16">
        <v>0</v>
      </c>
      <c r="AA76" s="16">
        <v>0</v>
      </c>
      <c r="AB76" s="16">
        <v>0</v>
      </c>
      <c r="AC76" s="16">
        <v>112000</v>
      </c>
      <c r="AD76" s="8">
        <v>2090</v>
      </c>
      <c r="AE76" s="8">
        <f t="shared" si="2"/>
        <v>234080000</v>
      </c>
      <c r="AF76" s="9" t="s">
        <v>193</v>
      </c>
    </row>
    <row r="77" spans="1:32" s="3" customFormat="1" ht="107.25" x14ac:dyDescent="0.25">
      <c r="A77" s="7">
        <v>70</v>
      </c>
      <c r="B77" s="7">
        <v>75</v>
      </c>
      <c r="C77" s="7">
        <v>148</v>
      </c>
      <c r="D77" s="7" t="s">
        <v>21</v>
      </c>
      <c r="E77" s="7" t="s">
        <v>383</v>
      </c>
      <c r="F77" s="7" t="s">
        <v>384</v>
      </c>
      <c r="G77" s="7" t="s">
        <v>171</v>
      </c>
      <c r="H77" s="7" t="s">
        <v>385</v>
      </c>
      <c r="I77" s="7" t="s">
        <v>13</v>
      </c>
      <c r="J77" s="7" t="s">
        <v>22</v>
      </c>
      <c r="K77" s="7" t="s">
        <v>386</v>
      </c>
      <c r="L77" s="7" t="s">
        <v>14</v>
      </c>
      <c r="M77" s="7" t="s">
        <v>153</v>
      </c>
      <c r="N77" s="7" t="s">
        <v>23</v>
      </c>
      <c r="O77" s="16">
        <v>0</v>
      </c>
      <c r="P77" s="16">
        <v>0</v>
      </c>
      <c r="Q77" s="16">
        <v>0</v>
      </c>
      <c r="R77" s="16">
        <v>0</v>
      </c>
      <c r="S77" s="16">
        <v>20000</v>
      </c>
      <c r="T77" s="16">
        <v>0</v>
      </c>
      <c r="U77" s="16">
        <v>0</v>
      </c>
      <c r="V77" s="16">
        <v>0</v>
      </c>
      <c r="W77" s="16">
        <v>0</v>
      </c>
      <c r="X77" s="16">
        <v>0</v>
      </c>
      <c r="Y77" s="16">
        <v>0</v>
      </c>
      <c r="Z77" s="16">
        <v>0</v>
      </c>
      <c r="AA77" s="16">
        <v>0</v>
      </c>
      <c r="AB77" s="16">
        <v>0</v>
      </c>
      <c r="AC77" s="16">
        <v>20000</v>
      </c>
      <c r="AD77" s="8">
        <v>2500</v>
      </c>
      <c r="AE77" s="8">
        <f t="shared" si="2"/>
        <v>50000000</v>
      </c>
      <c r="AF77" s="9" t="s">
        <v>382</v>
      </c>
    </row>
    <row r="78" spans="1:32" s="3" customFormat="1" ht="132" x14ac:dyDescent="0.25">
      <c r="A78" s="7">
        <v>71</v>
      </c>
      <c r="B78" s="7">
        <v>76</v>
      </c>
      <c r="C78" s="7">
        <v>148</v>
      </c>
      <c r="D78" s="7" t="s">
        <v>21</v>
      </c>
      <c r="E78" s="7" t="s">
        <v>71</v>
      </c>
      <c r="F78" s="7" t="s">
        <v>72</v>
      </c>
      <c r="G78" s="7" t="s">
        <v>73</v>
      </c>
      <c r="H78" s="7" t="s">
        <v>74</v>
      </c>
      <c r="I78" s="7" t="s">
        <v>13</v>
      </c>
      <c r="J78" s="7" t="s">
        <v>22</v>
      </c>
      <c r="K78" s="7" t="s">
        <v>54</v>
      </c>
      <c r="L78" s="7" t="s">
        <v>14</v>
      </c>
      <c r="M78" s="7" t="s">
        <v>153</v>
      </c>
      <c r="N78" s="7" t="s">
        <v>75</v>
      </c>
      <c r="O78" s="16">
        <v>0</v>
      </c>
      <c r="P78" s="16">
        <v>0</v>
      </c>
      <c r="Q78" s="16">
        <v>0</v>
      </c>
      <c r="R78" s="16">
        <v>0</v>
      </c>
      <c r="S78" s="16">
        <v>0</v>
      </c>
      <c r="T78" s="16">
        <v>2800</v>
      </c>
      <c r="U78" s="16">
        <v>4000</v>
      </c>
      <c r="V78" s="16">
        <v>15000</v>
      </c>
      <c r="W78" s="16">
        <v>5000</v>
      </c>
      <c r="X78" s="16">
        <v>6000</v>
      </c>
      <c r="Y78" s="16">
        <v>18000</v>
      </c>
      <c r="Z78" s="16">
        <v>14000</v>
      </c>
      <c r="AA78" s="16">
        <v>7000</v>
      </c>
      <c r="AB78" s="16">
        <v>3000</v>
      </c>
      <c r="AC78" s="16">
        <v>74800</v>
      </c>
      <c r="AD78" s="8">
        <v>9700</v>
      </c>
      <c r="AE78" s="8">
        <f t="shared" si="2"/>
        <v>725560000</v>
      </c>
      <c r="AF78" s="9" t="s">
        <v>55</v>
      </c>
    </row>
    <row r="79" spans="1:32" s="3" customFormat="1" ht="140.25" x14ac:dyDescent="0.25">
      <c r="A79" s="7">
        <v>72</v>
      </c>
      <c r="B79" s="7">
        <v>77</v>
      </c>
      <c r="C79" s="7">
        <v>148</v>
      </c>
      <c r="D79" s="7" t="s">
        <v>21</v>
      </c>
      <c r="E79" s="7" t="s">
        <v>76</v>
      </c>
      <c r="F79" s="7" t="s">
        <v>77</v>
      </c>
      <c r="G79" s="7" t="s">
        <v>73</v>
      </c>
      <c r="H79" s="7" t="s">
        <v>18</v>
      </c>
      <c r="I79" s="7" t="s">
        <v>13</v>
      </c>
      <c r="J79" s="7" t="s">
        <v>22</v>
      </c>
      <c r="K79" s="7" t="s">
        <v>54</v>
      </c>
      <c r="L79" s="7" t="s">
        <v>14</v>
      </c>
      <c r="M79" s="7" t="s">
        <v>153</v>
      </c>
      <c r="N79" s="7" t="s">
        <v>78</v>
      </c>
      <c r="O79" s="16">
        <v>0</v>
      </c>
      <c r="P79" s="16">
        <v>0</v>
      </c>
      <c r="Q79" s="16">
        <v>0</v>
      </c>
      <c r="R79" s="16">
        <v>0</v>
      </c>
      <c r="S79" s="16">
        <v>4000</v>
      </c>
      <c r="T79" s="16">
        <v>3000</v>
      </c>
      <c r="U79" s="16">
        <v>10000</v>
      </c>
      <c r="V79" s="16">
        <v>10000</v>
      </c>
      <c r="W79" s="16">
        <v>0</v>
      </c>
      <c r="X79" s="16">
        <v>1200</v>
      </c>
      <c r="Y79" s="16">
        <v>0</v>
      </c>
      <c r="Z79" s="16">
        <v>0</v>
      </c>
      <c r="AA79" s="16">
        <v>0</v>
      </c>
      <c r="AB79" s="16">
        <v>0</v>
      </c>
      <c r="AC79" s="16">
        <v>28200</v>
      </c>
      <c r="AD79" s="8">
        <v>16500</v>
      </c>
      <c r="AE79" s="8">
        <f t="shared" si="2"/>
        <v>465300000</v>
      </c>
      <c r="AF79" s="9" t="s">
        <v>55</v>
      </c>
    </row>
    <row r="80" spans="1:32" s="3" customFormat="1" ht="140.25" x14ac:dyDescent="0.25">
      <c r="A80" s="7">
        <v>73</v>
      </c>
      <c r="B80" s="7">
        <v>78</v>
      </c>
      <c r="C80" s="7">
        <v>148</v>
      </c>
      <c r="D80" s="7" t="s">
        <v>79</v>
      </c>
      <c r="E80" s="7" t="s">
        <v>76</v>
      </c>
      <c r="F80" s="7" t="s">
        <v>80</v>
      </c>
      <c r="G80" s="7" t="s">
        <v>81</v>
      </c>
      <c r="H80" s="7" t="s">
        <v>82</v>
      </c>
      <c r="I80" s="7" t="s">
        <v>13</v>
      </c>
      <c r="J80" s="7" t="s">
        <v>83</v>
      </c>
      <c r="K80" s="7" t="s">
        <v>54</v>
      </c>
      <c r="L80" s="7" t="s">
        <v>14</v>
      </c>
      <c r="M80" s="7" t="s">
        <v>153</v>
      </c>
      <c r="N80" s="7" t="s">
        <v>15</v>
      </c>
      <c r="O80" s="16">
        <v>0</v>
      </c>
      <c r="P80" s="16">
        <v>0</v>
      </c>
      <c r="Q80" s="16">
        <v>0</v>
      </c>
      <c r="R80" s="16">
        <v>15000</v>
      </c>
      <c r="S80" s="16">
        <v>20000</v>
      </c>
      <c r="T80" s="16">
        <v>0</v>
      </c>
      <c r="U80" s="16">
        <v>240000</v>
      </c>
      <c r="V80" s="16">
        <v>50000</v>
      </c>
      <c r="W80" s="16">
        <v>0</v>
      </c>
      <c r="X80" s="16">
        <v>0</v>
      </c>
      <c r="Y80" s="16">
        <v>5000</v>
      </c>
      <c r="Z80" s="16">
        <v>8000</v>
      </c>
      <c r="AA80" s="16">
        <v>0</v>
      </c>
      <c r="AB80" s="16">
        <v>0</v>
      </c>
      <c r="AC80" s="16">
        <v>338000</v>
      </c>
      <c r="AD80" s="8">
        <v>480</v>
      </c>
      <c r="AE80" s="8">
        <f t="shared" si="2"/>
        <v>162240000</v>
      </c>
      <c r="AF80" s="9" t="s">
        <v>55</v>
      </c>
    </row>
    <row r="81" spans="1:32" s="3" customFormat="1" ht="66" x14ac:dyDescent="0.25">
      <c r="A81" s="7">
        <v>74</v>
      </c>
      <c r="B81" s="7">
        <v>79</v>
      </c>
      <c r="C81" s="7">
        <v>151</v>
      </c>
      <c r="D81" s="7" t="s">
        <v>387</v>
      </c>
      <c r="E81" s="7" t="s">
        <v>388</v>
      </c>
      <c r="F81" s="7" t="s">
        <v>389</v>
      </c>
      <c r="G81" s="7" t="s">
        <v>171</v>
      </c>
      <c r="H81" s="7" t="s">
        <v>390</v>
      </c>
      <c r="I81" s="7" t="s">
        <v>13</v>
      </c>
      <c r="J81" s="7" t="s">
        <v>391</v>
      </c>
      <c r="K81" s="7" t="s">
        <v>392</v>
      </c>
      <c r="L81" s="7" t="s">
        <v>14</v>
      </c>
      <c r="M81" s="7" t="s">
        <v>153</v>
      </c>
      <c r="N81" s="7" t="s">
        <v>20</v>
      </c>
      <c r="O81" s="16">
        <v>0</v>
      </c>
      <c r="P81" s="16">
        <v>0</v>
      </c>
      <c r="Q81" s="16">
        <v>0</v>
      </c>
      <c r="R81" s="16">
        <v>0</v>
      </c>
      <c r="S81" s="16">
        <v>800</v>
      </c>
      <c r="T81" s="16">
        <v>0</v>
      </c>
      <c r="U81" s="16">
        <v>400</v>
      </c>
      <c r="V81" s="16">
        <v>0</v>
      </c>
      <c r="W81" s="16">
        <v>0</v>
      </c>
      <c r="X81" s="16">
        <v>0</v>
      </c>
      <c r="Y81" s="16">
        <v>0</v>
      </c>
      <c r="Z81" s="16">
        <v>0</v>
      </c>
      <c r="AA81" s="16">
        <v>0</v>
      </c>
      <c r="AB81" s="16">
        <v>0</v>
      </c>
      <c r="AC81" s="16">
        <v>1200</v>
      </c>
      <c r="AD81" s="8">
        <v>52248</v>
      </c>
      <c r="AE81" s="8">
        <f t="shared" si="2"/>
        <v>62697600</v>
      </c>
      <c r="AF81" s="9" t="s">
        <v>382</v>
      </c>
    </row>
    <row r="82" spans="1:32" s="3" customFormat="1" ht="57.75" x14ac:dyDescent="0.25">
      <c r="A82" s="7">
        <v>75</v>
      </c>
      <c r="B82" s="7">
        <v>81</v>
      </c>
      <c r="C82" s="7">
        <v>155</v>
      </c>
      <c r="D82" s="7" t="s">
        <v>362</v>
      </c>
      <c r="E82" s="7" t="s">
        <v>363</v>
      </c>
      <c r="F82" s="7" t="s">
        <v>364</v>
      </c>
      <c r="G82" s="7" t="s">
        <v>171</v>
      </c>
      <c r="H82" s="7" t="s">
        <v>365</v>
      </c>
      <c r="I82" s="7" t="s">
        <v>13</v>
      </c>
      <c r="J82" s="7" t="s">
        <v>366</v>
      </c>
      <c r="K82" s="7" t="s">
        <v>343</v>
      </c>
      <c r="L82" s="7" t="s">
        <v>14</v>
      </c>
      <c r="M82" s="7" t="s">
        <v>153</v>
      </c>
      <c r="N82" s="7" t="s">
        <v>20</v>
      </c>
      <c r="O82" s="16">
        <v>0</v>
      </c>
      <c r="P82" s="16">
        <v>0</v>
      </c>
      <c r="Q82" s="16">
        <v>0</v>
      </c>
      <c r="R82" s="16">
        <v>0</v>
      </c>
      <c r="S82" s="16">
        <v>1000</v>
      </c>
      <c r="T82" s="16">
        <v>0</v>
      </c>
      <c r="U82" s="16">
        <v>10000</v>
      </c>
      <c r="V82" s="16">
        <v>0</v>
      </c>
      <c r="W82" s="16">
        <v>1000</v>
      </c>
      <c r="X82" s="16">
        <v>1000</v>
      </c>
      <c r="Y82" s="16">
        <v>0</v>
      </c>
      <c r="Z82" s="16">
        <v>0</v>
      </c>
      <c r="AA82" s="16">
        <v>0</v>
      </c>
      <c r="AB82" s="16">
        <v>0</v>
      </c>
      <c r="AC82" s="16">
        <v>13000</v>
      </c>
      <c r="AD82" s="8">
        <v>21200</v>
      </c>
      <c r="AE82" s="8">
        <f t="shared" si="2"/>
        <v>275600000</v>
      </c>
      <c r="AF82" s="9" t="s">
        <v>343</v>
      </c>
    </row>
    <row r="83" spans="1:32" s="3" customFormat="1" ht="140.25" x14ac:dyDescent="0.25">
      <c r="A83" s="7">
        <v>76</v>
      </c>
      <c r="B83" s="7">
        <v>82</v>
      </c>
      <c r="C83" s="7">
        <v>157</v>
      </c>
      <c r="D83" s="7" t="s">
        <v>461</v>
      </c>
      <c r="E83" s="7" t="s">
        <v>462</v>
      </c>
      <c r="F83" s="7" t="s">
        <v>463</v>
      </c>
      <c r="G83" s="7" t="s">
        <v>464</v>
      </c>
      <c r="H83" s="7" t="s">
        <v>465</v>
      </c>
      <c r="I83" s="7" t="s">
        <v>13</v>
      </c>
      <c r="J83" s="7" t="s">
        <v>466</v>
      </c>
      <c r="K83" s="7" t="s">
        <v>440</v>
      </c>
      <c r="L83" s="7" t="s">
        <v>14</v>
      </c>
      <c r="M83" s="7" t="s">
        <v>153</v>
      </c>
      <c r="N83" s="7" t="s">
        <v>20</v>
      </c>
      <c r="O83" s="16">
        <v>0</v>
      </c>
      <c r="P83" s="16">
        <v>0</v>
      </c>
      <c r="Q83" s="16">
        <v>0</v>
      </c>
      <c r="R83" s="16">
        <v>0</v>
      </c>
      <c r="S83" s="16">
        <v>800</v>
      </c>
      <c r="T83" s="16">
        <v>0</v>
      </c>
      <c r="U83" s="16">
        <v>10000</v>
      </c>
      <c r="V83" s="16">
        <v>0</v>
      </c>
      <c r="W83" s="16">
        <v>8000</v>
      </c>
      <c r="X83" s="16">
        <v>8000</v>
      </c>
      <c r="Y83" s="16">
        <v>0</v>
      </c>
      <c r="Z83" s="16">
        <v>0</v>
      </c>
      <c r="AA83" s="16">
        <v>0</v>
      </c>
      <c r="AB83" s="16">
        <v>0</v>
      </c>
      <c r="AC83" s="16">
        <v>26800</v>
      </c>
      <c r="AD83" s="8">
        <v>19950</v>
      </c>
      <c r="AE83" s="8">
        <f t="shared" si="2"/>
        <v>534660000</v>
      </c>
      <c r="AF83" s="9" t="s">
        <v>441</v>
      </c>
    </row>
    <row r="84" spans="1:32" s="3" customFormat="1" ht="140.25" x14ac:dyDescent="0.25">
      <c r="A84" s="7">
        <v>77</v>
      </c>
      <c r="B84" s="7">
        <v>83</v>
      </c>
      <c r="C84" s="7">
        <v>157</v>
      </c>
      <c r="D84" s="7" t="s">
        <v>461</v>
      </c>
      <c r="E84" s="7" t="s">
        <v>462</v>
      </c>
      <c r="F84" s="7" t="s">
        <v>463</v>
      </c>
      <c r="G84" s="7" t="s">
        <v>464</v>
      </c>
      <c r="H84" s="7" t="s">
        <v>467</v>
      </c>
      <c r="I84" s="7" t="s">
        <v>13</v>
      </c>
      <c r="J84" s="7" t="s">
        <v>466</v>
      </c>
      <c r="K84" s="7" t="s">
        <v>440</v>
      </c>
      <c r="L84" s="7" t="s">
        <v>14</v>
      </c>
      <c r="M84" s="7" t="s">
        <v>153</v>
      </c>
      <c r="N84" s="7" t="s">
        <v>20</v>
      </c>
      <c r="O84" s="16">
        <v>0</v>
      </c>
      <c r="P84" s="16">
        <v>0</v>
      </c>
      <c r="Q84" s="16">
        <v>0</v>
      </c>
      <c r="R84" s="16">
        <v>0</v>
      </c>
      <c r="S84" s="16">
        <v>1200</v>
      </c>
      <c r="T84" s="16">
        <v>2000</v>
      </c>
      <c r="U84" s="16">
        <v>0</v>
      </c>
      <c r="V84" s="16">
        <v>0</v>
      </c>
      <c r="W84" s="16">
        <v>6000</v>
      </c>
      <c r="X84" s="16">
        <v>4000</v>
      </c>
      <c r="Y84" s="16">
        <v>0</v>
      </c>
      <c r="Z84" s="16">
        <v>0</v>
      </c>
      <c r="AA84" s="16">
        <v>0</v>
      </c>
      <c r="AB84" s="16">
        <v>0</v>
      </c>
      <c r="AC84" s="16">
        <v>13200</v>
      </c>
      <c r="AD84" s="8">
        <v>32500</v>
      </c>
      <c r="AE84" s="8">
        <f t="shared" si="2"/>
        <v>429000000</v>
      </c>
      <c r="AF84" s="9" t="s">
        <v>441</v>
      </c>
    </row>
    <row r="85" spans="1:32" s="3" customFormat="1" ht="90.75" x14ac:dyDescent="0.25">
      <c r="A85" s="7">
        <v>78</v>
      </c>
      <c r="B85" s="7">
        <v>84</v>
      </c>
      <c r="C85" s="7">
        <v>161</v>
      </c>
      <c r="D85" s="7" t="s">
        <v>280</v>
      </c>
      <c r="E85" s="7" t="s">
        <v>281</v>
      </c>
      <c r="F85" s="7" t="s">
        <v>282</v>
      </c>
      <c r="G85" s="7" t="s">
        <v>189</v>
      </c>
      <c r="H85" s="7" t="s">
        <v>283</v>
      </c>
      <c r="I85" s="7" t="s">
        <v>13</v>
      </c>
      <c r="J85" s="7" t="s">
        <v>284</v>
      </c>
      <c r="K85" s="7" t="s">
        <v>212</v>
      </c>
      <c r="L85" s="7" t="s">
        <v>279</v>
      </c>
      <c r="M85" s="7" t="s">
        <v>153</v>
      </c>
      <c r="N85" s="7" t="s">
        <v>15</v>
      </c>
      <c r="O85" s="16">
        <v>0</v>
      </c>
      <c r="P85" s="16">
        <v>0</v>
      </c>
      <c r="Q85" s="16">
        <v>0</v>
      </c>
      <c r="R85" s="16">
        <v>0</v>
      </c>
      <c r="S85" s="16">
        <v>40000</v>
      </c>
      <c r="T85" s="16">
        <v>0</v>
      </c>
      <c r="U85" s="16">
        <v>100000</v>
      </c>
      <c r="V85" s="16">
        <v>0</v>
      </c>
      <c r="W85" s="16">
        <v>0</v>
      </c>
      <c r="X85" s="16">
        <v>0</v>
      </c>
      <c r="Y85" s="16">
        <v>0</v>
      </c>
      <c r="Z85" s="16">
        <v>0</v>
      </c>
      <c r="AA85" s="16">
        <v>0</v>
      </c>
      <c r="AB85" s="16">
        <v>0</v>
      </c>
      <c r="AC85" s="16">
        <v>140000</v>
      </c>
      <c r="AD85" s="8">
        <v>849</v>
      </c>
      <c r="AE85" s="8">
        <f t="shared" si="2"/>
        <v>118860000</v>
      </c>
      <c r="AF85" s="9" t="s">
        <v>193</v>
      </c>
    </row>
    <row r="86" spans="1:32" s="3" customFormat="1" ht="99" x14ac:dyDescent="0.25">
      <c r="A86" s="7">
        <v>79</v>
      </c>
      <c r="B86" s="7">
        <v>85</v>
      </c>
      <c r="C86" s="7">
        <v>173</v>
      </c>
      <c r="D86" s="7" t="s">
        <v>139</v>
      </c>
      <c r="E86" s="7" t="s">
        <v>140</v>
      </c>
      <c r="F86" s="7" t="s">
        <v>141</v>
      </c>
      <c r="G86" s="7" t="s">
        <v>102</v>
      </c>
      <c r="H86" s="7" t="s">
        <v>88</v>
      </c>
      <c r="I86" s="7" t="s">
        <v>109</v>
      </c>
      <c r="J86" s="7" t="s">
        <v>142</v>
      </c>
      <c r="K86" s="7" t="s">
        <v>111</v>
      </c>
      <c r="L86" s="7" t="s">
        <v>90</v>
      </c>
      <c r="M86" s="7" t="s">
        <v>153</v>
      </c>
      <c r="N86" s="7" t="s">
        <v>15</v>
      </c>
      <c r="O86" s="16">
        <v>0</v>
      </c>
      <c r="P86" s="16">
        <v>0</v>
      </c>
      <c r="Q86" s="16">
        <v>0</v>
      </c>
      <c r="R86" s="16">
        <v>28000</v>
      </c>
      <c r="S86" s="16">
        <v>0</v>
      </c>
      <c r="T86" s="16">
        <v>0</v>
      </c>
      <c r="U86" s="16">
        <v>0</v>
      </c>
      <c r="V86" s="16">
        <v>0</v>
      </c>
      <c r="W86" s="16">
        <v>0</v>
      </c>
      <c r="X86" s="16">
        <v>4000</v>
      </c>
      <c r="Y86" s="16">
        <v>0</v>
      </c>
      <c r="Z86" s="16">
        <v>4000</v>
      </c>
      <c r="AA86" s="16">
        <v>0</v>
      </c>
      <c r="AB86" s="16">
        <v>0</v>
      </c>
      <c r="AC86" s="16">
        <v>36000</v>
      </c>
      <c r="AD86" s="8">
        <v>1900</v>
      </c>
      <c r="AE86" s="8">
        <f t="shared" si="2"/>
        <v>68400000</v>
      </c>
      <c r="AF86" s="9" t="s">
        <v>112</v>
      </c>
    </row>
    <row r="87" spans="1:32" s="3" customFormat="1" ht="90.75" x14ac:dyDescent="0.25">
      <c r="A87" s="7">
        <v>80</v>
      </c>
      <c r="B87" s="7">
        <v>87</v>
      </c>
      <c r="C87" s="7">
        <v>181</v>
      </c>
      <c r="D87" s="7" t="s">
        <v>181</v>
      </c>
      <c r="E87" s="7" t="s">
        <v>182</v>
      </c>
      <c r="F87" s="7" t="s">
        <v>183</v>
      </c>
      <c r="G87" s="7" t="s">
        <v>26</v>
      </c>
      <c r="H87" s="7" t="s">
        <v>184</v>
      </c>
      <c r="I87" s="7" t="s">
        <v>13</v>
      </c>
      <c r="J87" s="7" t="s">
        <v>185</v>
      </c>
      <c r="K87" s="7" t="s">
        <v>161</v>
      </c>
      <c r="L87" s="7" t="s">
        <v>14</v>
      </c>
      <c r="M87" s="7" t="s">
        <v>153</v>
      </c>
      <c r="N87" s="7" t="s">
        <v>15</v>
      </c>
      <c r="O87" s="16">
        <v>150000</v>
      </c>
      <c r="P87" s="16">
        <v>0</v>
      </c>
      <c r="Q87" s="16">
        <v>0</v>
      </c>
      <c r="R87" s="16">
        <v>0</v>
      </c>
      <c r="S87" s="16">
        <v>120000</v>
      </c>
      <c r="T87" s="16">
        <v>80000</v>
      </c>
      <c r="U87" s="16">
        <v>320000</v>
      </c>
      <c r="V87" s="16">
        <v>300000</v>
      </c>
      <c r="W87" s="16">
        <v>400000</v>
      </c>
      <c r="X87" s="16">
        <v>400000</v>
      </c>
      <c r="Y87" s="16">
        <v>0</v>
      </c>
      <c r="Z87" s="16">
        <v>600000</v>
      </c>
      <c r="AA87" s="16">
        <v>50000</v>
      </c>
      <c r="AB87" s="16">
        <v>0</v>
      </c>
      <c r="AC87" s="16">
        <v>2420000</v>
      </c>
      <c r="AD87" s="8">
        <v>834</v>
      </c>
      <c r="AE87" s="8">
        <f t="shared" si="2"/>
        <v>2018280000</v>
      </c>
      <c r="AF87" s="9" t="s">
        <v>161</v>
      </c>
    </row>
    <row r="88" spans="1:32" s="3" customFormat="1" ht="74.25" x14ac:dyDescent="0.25">
      <c r="A88" s="7">
        <v>81</v>
      </c>
      <c r="B88" s="7">
        <v>88</v>
      </c>
      <c r="C88" s="7">
        <v>183</v>
      </c>
      <c r="D88" s="7" t="s">
        <v>285</v>
      </c>
      <c r="E88" s="7" t="s">
        <v>286</v>
      </c>
      <c r="F88" s="7" t="s">
        <v>287</v>
      </c>
      <c r="G88" s="7" t="s">
        <v>203</v>
      </c>
      <c r="H88" s="7" t="s">
        <v>288</v>
      </c>
      <c r="I88" s="7" t="s">
        <v>17</v>
      </c>
      <c r="J88" s="7" t="s">
        <v>289</v>
      </c>
      <c r="K88" s="7" t="s">
        <v>29</v>
      </c>
      <c r="L88" s="7" t="s">
        <v>14</v>
      </c>
      <c r="M88" s="7" t="s">
        <v>153</v>
      </c>
      <c r="N88" s="7" t="s">
        <v>15</v>
      </c>
      <c r="O88" s="16">
        <v>112500</v>
      </c>
      <c r="P88" s="16">
        <v>0</v>
      </c>
      <c r="Q88" s="16">
        <v>20000</v>
      </c>
      <c r="R88" s="16">
        <v>0</v>
      </c>
      <c r="S88" s="16">
        <v>40000</v>
      </c>
      <c r="T88" s="16">
        <v>40000</v>
      </c>
      <c r="U88" s="16">
        <v>80000</v>
      </c>
      <c r="V88" s="16">
        <v>100000</v>
      </c>
      <c r="W88" s="16">
        <v>0</v>
      </c>
      <c r="X88" s="16">
        <v>0</v>
      </c>
      <c r="Y88" s="16">
        <v>37760</v>
      </c>
      <c r="Z88" s="16">
        <v>0</v>
      </c>
      <c r="AA88" s="16">
        <v>0</v>
      </c>
      <c r="AB88" s="16">
        <v>0</v>
      </c>
      <c r="AC88" s="16">
        <v>430260</v>
      </c>
      <c r="AD88" s="8">
        <v>1049</v>
      </c>
      <c r="AE88" s="8">
        <f t="shared" si="2"/>
        <v>451342740</v>
      </c>
      <c r="AF88" s="9" t="s">
        <v>193</v>
      </c>
    </row>
    <row r="89" spans="1:32" s="3" customFormat="1" ht="41.25" x14ac:dyDescent="0.25">
      <c r="A89" s="7">
        <v>82</v>
      </c>
      <c r="B89" s="7">
        <v>89</v>
      </c>
      <c r="C89" s="7">
        <v>186</v>
      </c>
      <c r="D89" s="7" t="s">
        <v>93</v>
      </c>
      <c r="E89" s="7" t="s">
        <v>94</v>
      </c>
      <c r="F89" s="7" t="s">
        <v>95</v>
      </c>
      <c r="G89" s="7" t="s">
        <v>12</v>
      </c>
      <c r="H89" s="7" t="s">
        <v>88</v>
      </c>
      <c r="I89" s="7" t="s">
        <v>17</v>
      </c>
      <c r="J89" s="7" t="s">
        <v>96</v>
      </c>
      <c r="K89" s="7" t="s">
        <v>29</v>
      </c>
      <c r="L89" s="7" t="s">
        <v>90</v>
      </c>
      <c r="M89" s="7" t="s">
        <v>91</v>
      </c>
      <c r="N89" s="7" t="s">
        <v>15</v>
      </c>
      <c r="O89" s="16">
        <v>0</v>
      </c>
      <c r="P89" s="16">
        <v>0</v>
      </c>
      <c r="Q89" s="16">
        <v>0</v>
      </c>
      <c r="R89" s="16">
        <v>0</v>
      </c>
      <c r="S89" s="16">
        <v>20000</v>
      </c>
      <c r="T89" s="16">
        <v>0</v>
      </c>
      <c r="U89" s="16">
        <v>0</v>
      </c>
      <c r="V89" s="16">
        <v>0</v>
      </c>
      <c r="W89" s="16">
        <v>0</v>
      </c>
      <c r="X89" s="16">
        <v>0</v>
      </c>
      <c r="Y89" s="16">
        <v>0</v>
      </c>
      <c r="Z89" s="16">
        <v>0</v>
      </c>
      <c r="AA89" s="16">
        <v>0</v>
      </c>
      <c r="AB89" s="16">
        <v>0</v>
      </c>
      <c r="AC89" s="16">
        <v>20000</v>
      </c>
      <c r="AD89" s="8">
        <v>900</v>
      </c>
      <c r="AE89" s="8">
        <f t="shared" si="2"/>
        <v>18000000</v>
      </c>
      <c r="AF89" s="9" t="s">
        <v>92</v>
      </c>
    </row>
    <row r="90" spans="1:32" s="3" customFormat="1" ht="115.5" x14ac:dyDescent="0.25">
      <c r="A90" s="7">
        <v>83</v>
      </c>
      <c r="B90" s="7">
        <v>90</v>
      </c>
      <c r="C90" s="7">
        <v>205</v>
      </c>
      <c r="D90" s="7" t="s">
        <v>290</v>
      </c>
      <c r="E90" s="7" t="s">
        <v>30</v>
      </c>
      <c r="F90" s="7" t="s">
        <v>291</v>
      </c>
      <c r="G90" s="7" t="s">
        <v>189</v>
      </c>
      <c r="H90" s="7" t="s">
        <v>292</v>
      </c>
      <c r="I90" s="7" t="s">
        <v>17</v>
      </c>
      <c r="J90" s="7" t="s">
        <v>293</v>
      </c>
      <c r="K90" s="7" t="s">
        <v>192</v>
      </c>
      <c r="L90" s="7" t="s">
        <v>14</v>
      </c>
      <c r="M90" s="7" t="s">
        <v>153</v>
      </c>
      <c r="N90" s="7" t="s">
        <v>15</v>
      </c>
      <c r="O90" s="16">
        <v>0</v>
      </c>
      <c r="P90" s="16">
        <v>0</v>
      </c>
      <c r="Q90" s="16">
        <v>0</v>
      </c>
      <c r="R90" s="16">
        <v>0</v>
      </c>
      <c r="S90" s="16">
        <v>0</v>
      </c>
      <c r="T90" s="16">
        <v>40000</v>
      </c>
      <c r="U90" s="16">
        <v>0</v>
      </c>
      <c r="V90" s="16">
        <v>0</v>
      </c>
      <c r="W90" s="16">
        <v>0</v>
      </c>
      <c r="X90" s="16">
        <v>0</v>
      </c>
      <c r="Y90" s="16">
        <v>0</v>
      </c>
      <c r="Z90" s="16">
        <v>4000</v>
      </c>
      <c r="AA90" s="16">
        <v>0</v>
      </c>
      <c r="AB90" s="16">
        <v>0</v>
      </c>
      <c r="AC90" s="16">
        <v>44000</v>
      </c>
      <c r="AD90" s="8">
        <v>1149</v>
      </c>
      <c r="AE90" s="8">
        <f t="shared" si="2"/>
        <v>50556000</v>
      </c>
      <c r="AF90" s="9" t="s">
        <v>193</v>
      </c>
    </row>
    <row r="91" spans="1:32" s="3" customFormat="1" ht="66" x14ac:dyDescent="0.25">
      <c r="A91" s="7">
        <v>84</v>
      </c>
      <c r="B91" s="7">
        <v>91</v>
      </c>
      <c r="C91" s="7">
        <v>207</v>
      </c>
      <c r="D91" s="7" t="s">
        <v>325</v>
      </c>
      <c r="E91" s="7" t="s">
        <v>326</v>
      </c>
      <c r="F91" s="7" t="s">
        <v>327</v>
      </c>
      <c r="G91" s="7" t="s">
        <v>328</v>
      </c>
      <c r="H91" s="7" t="s">
        <v>329</v>
      </c>
      <c r="I91" s="7" t="s">
        <v>13</v>
      </c>
      <c r="J91" s="7" t="s">
        <v>330</v>
      </c>
      <c r="K91" s="7" t="s">
        <v>331</v>
      </c>
      <c r="L91" s="7" t="s">
        <v>14</v>
      </c>
      <c r="M91" s="7" t="s">
        <v>153</v>
      </c>
      <c r="N91" s="7" t="s">
        <v>332</v>
      </c>
      <c r="O91" s="16">
        <v>0</v>
      </c>
      <c r="P91" s="16">
        <v>0</v>
      </c>
      <c r="Q91" s="16">
        <v>0</v>
      </c>
      <c r="R91" s="16">
        <v>0</v>
      </c>
      <c r="S91" s="16">
        <v>0</v>
      </c>
      <c r="T91" s="16">
        <v>0</v>
      </c>
      <c r="U91" s="16">
        <v>200</v>
      </c>
      <c r="V91" s="16">
        <v>0</v>
      </c>
      <c r="W91" s="16">
        <v>500</v>
      </c>
      <c r="X91" s="16">
        <v>0</v>
      </c>
      <c r="Y91" s="16">
        <v>0</v>
      </c>
      <c r="Z91" s="16">
        <v>0</v>
      </c>
      <c r="AA91" s="16">
        <v>0</v>
      </c>
      <c r="AB91" s="16">
        <v>0</v>
      </c>
      <c r="AC91" s="16">
        <v>700</v>
      </c>
      <c r="AD91" s="8">
        <v>38000</v>
      </c>
      <c r="AE91" s="8">
        <f t="shared" si="2"/>
        <v>26600000</v>
      </c>
      <c r="AF91" s="9" t="s">
        <v>317</v>
      </c>
    </row>
    <row r="92" spans="1:32" s="3" customFormat="1" ht="66" x14ac:dyDescent="0.25">
      <c r="A92" s="7">
        <v>85</v>
      </c>
      <c r="B92" s="7">
        <v>92</v>
      </c>
      <c r="C92" s="7">
        <v>208</v>
      </c>
      <c r="D92" s="7" t="s">
        <v>333</v>
      </c>
      <c r="E92" s="7" t="s">
        <v>334</v>
      </c>
      <c r="F92" s="7" t="s">
        <v>335</v>
      </c>
      <c r="G92" s="7" t="s">
        <v>336</v>
      </c>
      <c r="H92" s="7" t="s">
        <v>24</v>
      </c>
      <c r="I92" s="7" t="s">
        <v>13</v>
      </c>
      <c r="J92" s="7" t="s">
        <v>337</v>
      </c>
      <c r="K92" s="7" t="s">
        <v>331</v>
      </c>
      <c r="L92" s="7" t="s">
        <v>14</v>
      </c>
      <c r="M92" s="7" t="s">
        <v>153</v>
      </c>
      <c r="N92" s="7" t="s">
        <v>15</v>
      </c>
      <c r="O92" s="16">
        <v>0</v>
      </c>
      <c r="P92" s="16">
        <v>0</v>
      </c>
      <c r="Q92" s="16">
        <v>0</v>
      </c>
      <c r="R92" s="16">
        <v>0</v>
      </c>
      <c r="S92" s="16">
        <v>0</v>
      </c>
      <c r="T92" s="16">
        <v>0</v>
      </c>
      <c r="U92" s="16">
        <v>60000</v>
      </c>
      <c r="V92" s="16">
        <v>0</v>
      </c>
      <c r="W92" s="16">
        <v>0</v>
      </c>
      <c r="X92" s="16">
        <v>0</v>
      </c>
      <c r="Y92" s="16">
        <v>0</v>
      </c>
      <c r="Z92" s="16">
        <v>0</v>
      </c>
      <c r="AA92" s="16">
        <v>0</v>
      </c>
      <c r="AB92" s="16">
        <v>0</v>
      </c>
      <c r="AC92" s="16">
        <v>60000</v>
      </c>
      <c r="AD92" s="8">
        <v>1900</v>
      </c>
      <c r="AE92" s="8">
        <f t="shared" si="2"/>
        <v>114000000</v>
      </c>
      <c r="AF92" s="9" t="s">
        <v>317</v>
      </c>
    </row>
    <row r="93" spans="1:32" s="3" customFormat="1" ht="90.75" x14ac:dyDescent="0.25">
      <c r="A93" s="7">
        <v>86</v>
      </c>
      <c r="B93" s="7">
        <v>93</v>
      </c>
      <c r="C93" s="7">
        <v>211</v>
      </c>
      <c r="D93" s="7" t="s">
        <v>99</v>
      </c>
      <c r="E93" s="7" t="s">
        <v>100</v>
      </c>
      <c r="F93" s="7" t="s">
        <v>101</v>
      </c>
      <c r="G93" s="7" t="s">
        <v>102</v>
      </c>
      <c r="H93" s="7" t="s">
        <v>103</v>
      </c>
      <c r="I93" s="7" t="s">
        <v>17</v>
      </c>
      <c r="J93" s="7" t="s">
        <v>104</v>
      </c>
      <c r="K93" s="7" t="s">
        <v>97</v>
      </c>
      <c r="L93" s="7" t="s">
        <v>90</v>
      </c>
      <c r="M93" s="7" t="s">
        <v>153</v>
      </c>
      <c r="N93" s="7" t="s">
        <v>15</v>
      </c>
      <c r="O93" s="16">
        <v>0</v>
      </c>
      <c r="P93" s="16">
        <v>0</v>
      </c>
      <c r="Q93" s="16">
        <v>0</v>
      </c>
      <c r="R93" s="16">
        <v>0</v>
      </c>
      <c r="S93" s="16">
        <v>0</v>
      </c>
      <c r="T93" s="16">
        <v>80000</v>
      </c>
      <c r="U93" s="16">
        <v>0</v>
      </c>
      <c r="V93" s="16">
        <v>0</v>
      </c>
      <c r="W93" s="16">
        <v>20000</v>
      </c>
      <c r="X93" s="16">
        <v>0</v>
      </c>
      <c r="Y93" s="16">
        <v>0</v>
      </c>
      <c r="Z93" s="16">
        <v>0</v>
      </c>
      <c r="AA93" s="16">
        <v>30000</v>
      </c>
      <c r="AB93" s="16">
        <v>0</v>
      </c>
      <c r="AC93" s="16">
        <v>130000</v>
      </c>
      <c r="AD93" s="8">
        <v>861</v>
      </c>
      <c r="AE93" s="8">
        <f t="shared" si="2"/>
        <v>111930000</v>
      </c>
      <c r="AF93" s="9" t="s">
        <v>98</v>
      </c>
    </row>
    <row r="94" spans="1:32" s="3" customFormat="1" ht="115.5" x14ac:dyDescent="0.25">
      <c r="A94" s="7">
        <v>87</v>
      </c>
      <c r="B94" s="7">
        <v>94</v>
      </c>
      <c r="C94" s="7">
        <v>212</v>
      </c>
      <c r="D94" s="7" t="s">
        <v>529</v>
      </c>
      <c r="E94" s="7" t="s">
        <v>530</v>
      </c>
      <c r="F94" s="7" t="s">
        <v>531</v>
      </c>
      <c r="G94" s="7" t="s">
        <v>12</v>
      </c>
      <c r="H94" s="7" t="s">
        <v>532</v>
      </c>
      <c r="I94" s="7" t="s">
        <v>13</v>
      </c>
      <c r="J94" s="7" t="s">
        <v>533</v>
      </c>
      <c r="K94" s="7" t="s">
        <v>514</v>
      </c>
      <c r="L94" s="7" t="s">
        <v>14</v>
      </c>
      <c r="M94" s="7" t="s">
        <v>153</v>
      </c>
      <c r="N94" s="7" t="s">
        <v>15</v>
      </c>
      <c r="O94" s="16">
        <v>0</v>
      </c>
      <c r="P94" s="16">
        <v>20000</v>
      </c>
      <c r="Q94" s="16">
        <v>0</v>
      </c>
      <c r="R94" s="16">
        <v>0</v>
      </c>
      <c r="S94" s="16">
        <v>0</v>
      </c>
      <c r="T94" s="16">
        <v>30000</v>
      </c>
      <c r="U94" s="16">
        <v>0</v>
      </c>
      <c r="V94" s="16">
        <v>5000</v>
      </c>
      <c r="W94" s="16">
        <v>10000</v>
      </c>
      <c r="X94" s="16">
        <v>0</v>
      </c>
      <c r="Y94" s="16">
        <v>0</v>
      </c>
      <c r="Z94" s="16">
        <v>0</v>
      </c>
      <c r="AA94" s="16">
        <v>0</v>
      </c>
      <c r="AB94" s="16">
        <v>0</v>
      </c>
      <c r="AC94" s="16">
        <v>65000</v>
      </c>
      <c r="AD94" s="8">
        <v>650</v>
      </c>
      <c r="AE94" s="8">
        <f t="shared" si="2"/>
        <v>42250000</v>
      </c>
      <c r="AF94" s="9" t="s">
        <v>515</v>
      </c>
    </row>
    <row r="95" spans="1:32" s="3" customFormat="1" ht="90.75" x14ac:dyDescent="0.25">
      <c r="A95" s="7">
        <v>88</v>
      </c>
      <c r="B95" s="7">
        <v>95</v>
      </c>
      <c r="C95" s="7">
        <v>213</v>
      </c>
      <c r="D95" s="7" t="s">
        <v>578</v>
      </c>
      <c r="E95" s="7" t="s">
        <v>579</v>
      </c>
      <c r="F95" s="7" t="s">
        <v>580</v>
      </c>
      <c r="G95" s="7" t="s">
        <v>12</v>
      </c>
      <c r="H95" s="7" t="s">
        <v>88</v>
      </c>
      <c r="I95" s="7" t="s">
        <v>17</v>
      </c>
      <c r="J95" s="7" t="s">
        <v>581</v>
      </c>
      <c r="K95" s="7" t="s">
        <v>29</v>
      </c>
      <c r="L95" s="7" t="s">
        <v>90</v>
      </c>
      <c r="M95" s="7" t="s">
        <v>91</v>
      </c>
      <c r="N95" s="7" t="s">
        <v>15</v>
      </c>
      <c r="O95" s="16">
        <v>0</v>
      </c>
      <c r="P95" s="16"/>
      <c r="Q95" s="16"/>
      <c r="R95" s="16"/>
      <c r="S95" s="16">
        <v>0</v>
      </c>
      <c r="T95" s="16"/>
      <c r="U95" s="16">
        <v>60000</v>
      </c>
      <c r="V95" s="16"/>
      <c r="W95" s="16">
        <v>32000</v>
      </c>
      <c r="X95" s="16">
        <v>0</v>
      </c>
      <c r="Y95" s="16">
        <v>10000</v>
      </c>
      <c r="Z95" s="16">
        <v>0</v>
      </c>
      <c r="AA95" s="16"/>
      <c r="AB95" s="16"/>
      <c r="AC95" s="16">
        <v>102000</v>
      </c>
      <c r="AD95" s="8">
        <v>800</v>
      </c>
      <c r="AE95" s="8">
        <f t="shared" si="2"/>
        <v>81600000</v>
      </c>
      <c r="AF95" s="9" t="s">
        <v>92</v>
      </c>
    </row>
    <row r="96" spans="1:32" s="20" customFormat="1" x14ac:dyDescent="0.25">
      <c r="A96" s="21" t="s">
        <v>573</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3"/>
      <c r="AE96" s="18">
        <f>SUM(AE8:AE95)</f>
        <v>27349461900</v>
      </c>
      <c r="AF96" s="19"/>
    </row>
  </sheetData>
  <autoFilter ref="A7:AF94"/>
  <mergeCells count="6">
    <mergeCell ref="A96:AD96"/>
    <mergeCell ref="A1:F1"/>
    <mergeCell ref="A2:F2"/>
    <mergeCell ref="A3:AF3"/>
    <mergeCell ref="A4:AF4"/>
    <mergeCell ref="A5:AF5"/>
  </mergeCells>
  <pageMargins left="0.2" right="0.1" top="0.2" bottom="0.2" header="0.2" footer="0.2"/>
  <pageSetup paperSize="9" scale="8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A239A08B5201743A102C5A74C08CF66" ma:contentTypeVersion="2" ma:contentTypeDescription="Upload an image." ma:contentTypeScope="" ma:versionID="989f30f5ae7d5b3c6e5d667da97e8d54">
  <xsd:schema xmlns:xsd="http://www.w3.org/2001/XMLSchema" xmlns:xs="http://www.w3.org/2001/XMLSchema" xmlns:p="http://schemas.microsoft.com/office/2006/metadata/properties" xmlns:ns1="http://schemas.microsoft.com/sharepoint/v3" xmlns:ns2="6E1D4B41-B3CC-41C2-9E4D-96AFC126892C" xmlns:ns3="http://schemas.microsoft.com/sharepoint/v3/fields" xmlns:ns4="8a7419cc-c1f4-4ca6-91dc-a602ec84f797" targetNamespace="http://schemas.microsoft.com/office/2006/metadata/properties" ma:root="true" ma:fieldsID="1887b9b7387025e0027390014bcc1d93" ns1:_="" ns2:_="" ns3:_="" ns4:_="">
    <xsd:import namespace="http://schemas.microsoft.com/sharepoint/v3"/>
    <xsd:import namespace="6E1D4B41-B3CC-41C2-9E4D-96AFC126892C"/>
    <xsd:import namespace="http://schemas.microsoft.com/sharepoint/v3/fields"/>
    <xsd:import namespace="8a7419cc-c1f4-4ca6-91dc-a602ec84f797"/>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1D4B41-B3CC-41C2-9E4D-96AFC126892C"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7419cc-c1f4-4ca6-91dc-a602ec84f797"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6E1D4B41-B3CC-41C2-9E4D-96AFC126892C" xsi:nil="true"/>
  </documentManagement>
</p:properties>
</file>

<file path=customXml/itemProps1.xml><?xml version="1.0" encoding="utf-8"?>
<ds:datastoreItem xmlns:ds="http://schemas.openxmlformats.org/officeDocument/2006/customXml" ds:itemID="{EC5F2621-381E-4A20-8A0A-51BFB6877775}"/>
</file>

<file path=customXml/itemProps2.xml><?xml version="1.0" encoding="utf-8"?>
<ds:datastoreItem xmlns:ds="http://schemas.openxmlformats.org/officeDocument/2006/customXml" ds:itemID="{7F764009-BCA8-48A9-A38F-A2A3D5694478}"/>
</file>

<file path=customXml/itemProps3.xml><?xml version="1.0" encoding="utf-8"?>
<ds:datastoreItem xmlns:ds="http://schemas.openxmlformats.org/officeDocument/2006/customXml" ds:itemID="{1744BFE6-5235-481E-8724-8DC27F83CB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đề nghị trung thầu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dc:description/>
  <cp:lastModifiedBy>Admin</cp:lastModifiedBy>
  <cp:lastPrinted>2022-04-13T06:49:53Z</cp:lastPrinted>
  <dcterms:created xsi:type="dcterms:W3CDTF">2019-08-19T07:04:05Z</dcterms:created>
  <dcterms:modified xsi:type="dcterms:W3CDTF">2022-04-27T02:39:33Z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0x0101009148F5A04DDD49CBA7127AADA5FB792B00AADE34325A8B49CDA8BB4DB53328F214001A239A08B5201743A102C5A74C08CF66</vt:lpwstr>
  </property>
</Properties>
</file>